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F:\interdev\pdf\dcyf\"/>
    </mc:Choice>
  </mc:AlternateContent>
  <xr:revisionPtr revIDLastSave="0" documentId="8_{702C27CD-CB50-4B0C-A474-51176015B2B2}" xr6:coauthVersionLast="47" xr6:coauthVersionMax="47" xr10:uidLastSave="{00000000-0000-0000-0000-000000000000}"/>
  <bookViews>
    <workbookView xWindow="31140" yWindow="1605" windowWidth="21600" windowHeight="11385" xr2:uid="{F7902995-06D0-41CE-92FB-C351E5BE75A8}"/>
  </bookViews>
  <sheets>
    <sheet name="Template" sheetId="5" r:id="rId1"/>
    <sheet name="Field Information" sheetId="3" r:id="rId2"/>
    <sheet name="Sample Report" sheetId="2" r:id="rId3"/>
    <sheet name="Data Validation" sheetId="4" state="hidden" r:id="rId4"/>
  </sheets>
  <definedNames>
    <definedName name="_xlnm._FilterDatabase" localSheetId="2" hidden="1">'Sample Report'!$C$17:$J$35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8" i="5" l="1"/>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N83" i="5"/>
  <c r="N84" i="5"/>
  <c r="N85" i="5"/>
  <c r="N86" i="5"/>
  <c r="N87" i="5"/>
  <c r="N88" i="5"/>
  <c r="N89" i="5"/>
  <c r="N90" i="5"/>
  <c r="N91" i="5"/>
  <c r="N92" i="5"/>
  <c r="N93" i="5"/>
  <c r="N94" i="5"/>
  <c r="N95" i="5"/>
  <c r="N96" i="5"/>
  <c r="N97" i="5"/>
  <c r="N98" i="5"/>
  <c r="N99" i="5"/>
  <c r="N100" i="5"/>
  <c r="N101" i="5"/>
  <c r="N102" i="5"/>
  <c r="N103" i="5"/>
  <c r="N104" i="5"/>
  <c r="N105" i="5"/>
  <c r="N106" i="5"/>
  <c r="N107" i="5"/>
  <c r="N108" i="5"/>
</calcChain>
</file>

<file path=xl/sharedStrings.xml><?xml version="1.0" encoding="utf-8"?>
<sst xmlns="http://schemas.openxmlformats.org/spreadsheetml/2006/main" count="1125" uniqueCount="517">
  <si>
    <t>SUPPLIER DIVERSITY FORECASTED NEEDS REPORT TEMPLATE</t>
  </si>
  <si>
    <t>Instructions: Agencies are to complete the template on an annual basis and post the report to the agency's website.</t>
  </si>
  <si>
    <t>In Scope:</t>
  </si>
  <si>
    <t>Sole Source</t>
  </si>
  <si>
    <t>Out of Scope:</t>
  </si>
  <si>
    <t>Statewide Contracts (including two-tier contracts)</t>
  </si>
  <si>
    <t>Emergency Purchases</t>
  </si>
  <si>
    <t>Interagency Agreements (IAA)</t>
  </si>
  <si>
    <t>Current Contracts unless being rebid</t>
  </si>
  <si>
    <t xml:space="preserve">            Contract Amendments</t>
  </si>
  <si>
    <t>Agency Name</t>
  </si>
  <si>
    <t>Division/Program</t>
  </si>
  <si>
    <t>Procurement Description</t>
  </si>
  <si>
    <t>Current Vendor Name, if applicable</t>
  </si>
  <si>
    <t>Solicitation/Contract Number</t>
  </si>
  <si>
    <t>Procurement Method</t>
  </si>
  <si>
    <t>Commodity Code</t>
  </si>
  <si>
    <t>Procurement Type</t>
  </si>
  <si>
    <t>Est. Total Contract Value</t>
  </si>
  <si>
    <t>Award Fiscal Year</t>
  </si>
  <si>
    <t>Award Fiscal Quarter</t>
  </si>
  <si>
    <t>Estimated Contract Term/ Contract Length (Yr)</t>
  </si>
  <si>
    <t>Recurring</t>
  </si>
  <si>
    <t>Division/Program Contact Name</t>
  </si>
  <si>
    <t>Division/Program Contact Email</t>
  </si>
  <si>
    <t>Field Name</t>
  </si>
  <si>
    <t>Field Type</t>
  </si>
  <si>
    <t>Notes</t>
  </si>
  <si>
    <t>Text - Drop-Down
Limited to Choice</t>
  </si>
  <si>
    <t>Name of state agency. All agencies are listed alphabetically. Use Fill-Down Feature to facilitate entry.</t>
  </si>
  <si>
    <t>Alpha</t>
  </si>
  <si>
    <t>Name of division or program within the agency intending to make the procurement.</t>
  </si>
  <si>
    <t>Detailed narrative description of the procurement.</t>
  </si>
  <si>
    <t>The name of the current vendor if there is already an existing contract for this good and/or service.</t>
  </si>
  <si>
    <t>Designate how the procurement will be conducted. It will be either through a competitive process, client services contract, sole source, a non-competitive direct buy &gt; $20,000, a non-competitive direct buy with a statement of work, or exempt - other.</t>
  </si>
  <si>
    <t>Numeric</t>
  </si>
  <si>
    <t>Using standard NIGP Category Codes, choose the subject matter of the contract; the good and/or service the agency is procuring. Only choose the one NIGP code most closely associated.</t>
  </si>
  <si>
    <t>Indicate if this procurement is for a good, service, or good &amp; service.</t>
  </si>
  <si>
    <t>Est. Total Value of Contract</t>
  </si>
  <si>
    <t>Numeric Currency</t>
  </si>
  <si>
    <t xml:space="preserve">The estimated total contract value. The contract value is calculated by the inital contract value plus any additional value that could be awarded if the agency exercises options to amend or extend. </t>
  </si>
  <si>
    <t>The fiscal year during which the contract is anticipated to become effective, not necessarily when the work actually begins.</t>
  </si>
  <si>
    <t>The fiscal quarter during which the contract is anticipated to become effective, not necessarily when the work actually begins.
July - Sept Q1
Oct - Dec Q2
Jan - March Q3
April - June Q4</t>
  </si>
  <si>
    <t>This term reflects the total of the initial contract term plus all possible amendments.</t>
  </si>
  <si>
    <t>Do you aniticpate that this will be a procurement that will need to be solicited again in the future. Answer Yes/No</t>
  </si>
  <si>
    <t>Name of contact within division/program for further questions. This should not be contracts/procurement staff and should be the person who will be making the procurement/managing the contract.</t>
  </si>
  <si>
    <t>Alpha-Numeric</t>
  </si>
  <si>
    <t>Email of contact within division/program for further questions. This should not be contracts/procurement staff and should be the email addresss of the person who will be making the procurement/managing the contract.</t>
  </si>
  <si>
    <t>179 - Department of Enterprise Services</t>
  </si>
  <si>
    <t>Business Resources</t>
  </si>
  <si>
    <t xml:space="preserve">Extend maintenance contract </t>
  </si>
  <si>
    <t>Competitive</t>
  </si>
  <si>
    <t>125-40</t>
  </si>
  <si>
    <t>Service</t>
  </si>
  <si>
    <t>Yes</t>
  </si>
  <si>
    <t>Bill Frare</t>
  </si>
  <si>
    <t>bill.frare@des.wa.gov</t>
  </si>
  <si>
    <t xml:space="preserve">Parking Management System </t>
  </si>
  <si>
    <t>742-50</t>
  </si>
  <si>
    <t>Good &amp; Service</t>
  </si>
  <si>
    <t>No</t>
  </si>
  <si>
    <t>Voters Pamphlet Graphic Design/Compostition</t>
  </si>
  <si>
    <t>340-30</t>
  </si>
  <si>
    <t>Good</t>
  </si>
  <si>
    <t>Upgrade one of the printer lines to inkjet</t>
  </si>
  <si>
    <t>527-40</t>
  </si>
  <si>
    <t>Folder machine replacement</t>
  </si>
  <si>
    <t>DB &gt; $20,000</t>
  </si>
  <si>
    <t>523-40</t>
  </si>
  <si>
    <t>Disaster Recovery Services for Print and Mail Program</t>
  </si>
  <si>
    <t>Direct Buy - Statement of Work</t>
  </si>
  <si>
    <t>215-50</t>
  </si>
  <si>
    <t>Replace/Upgrade Printing Equipment in Production Services</t>
  </si>
  <si>
    <t>240-20</t>
  </si>
  <si>
    <t>CSVS</t>
  </si>
  <si>
    <t>Campus Incident Management Software</t>
  </si>
  <si>
    <t>405-80</t>
  </si>
  <si>
    <t>Communications</t>
  </si>
  <si>
    <t>DES Website Redesign</t>
  </si>
  <si>
    <t>334-80</t>
  </si>
  <si>
    <t>FPS</t>
  </si>
  <si>
    <t>Yakima Security Alarm Monitoring</t>
  </si>
  <si>
    <t>450-20</t>
  </si>
  <si>
    <t>Fire Alarm Monitoring at the Campus Child Care Facility</t>
  </si>
  <si>
    <t>666-50</t>
  </si>
  <si>
    <t xml:space="preserve">Fire Alarm Monitoring </t>
  </si>
  <si>
    <t>525-10</t>
  </si>
  <si>
    <t>Online Bidding System</t>
  </si>
  <si>
    <t>820-00</t>
  </si>
  <si>
    <t>WSD</t>
  </si>
  <si>
    <t>HRSD Online system</t>
  </si>
  <si>
    <t>261-00</t>
  </si>
  <si>
    <t xml:space="preserve">Janitorial service for EAP Office </t>
  </si>
  <si>
    <t>476-60</t>
  </si>
  <si>
    <t>First Aid Training</t>
  </si>
  <si>
    <t>839-60</t>
  </si>
  <si>
    <t>Provide Training and Development</t>
  </si>
  <si>
    <t>716-00</t>
  </si>
  <si>
    <t xml:space="preserve">Agency List </t>
  </si>
  <si>
    <t>Fiscal Year</t>
  </si>
  <si>
    <t>Fiscal Quarter</t>
  </si>
  <si>
    <t>000 - Washington State Commission on Pesticide Registration</t>
  </si>
  <si>
    <t>Q1</t>
  </si>
  <si>
    <t xml:space="preserve">001 - Hanford Area Economic Investment Fund </t>
  </si>
  <si>
    <t>Q2</t>
  </si>
  <si>
    <t>075 - Office of the Governor</t>
  </si>
  <si>
    <t>Q3</t>
  </si>
  <si>
    <t>080 - Office of Lieutenant Governor</t>
  </si>
  <si>
    <t>Q4</t>
  </si>
  <si>
    <t>082 - Public Disclosure Commission</t>
  </si>
  <si>
    <t>Client Services</t>
  </si>
  <si>
    <t>085 - Office of the Secretary of State</t>
  </si>
  <si>
    <t>Other - Exempt</t>
  </si>
  <si>
    <t>086 - Governor's Office of Indian Affairs</t>
  </si>
  <si>
    <t>087 - Commission on Asian Pacific American Affairs</t>
  </si>
  <si>
    <t>090 - Office of State Treasurer</t>
  </si>
  <si>
    <t>095 - Office of the State Auditor</t>
  </si>
  <si>
    <t>099 - Washington Citizens' Commission on Salaries for Elected Officials</t>
  </si>
  <si>
    <t>100 - Office of Attorney General</t>
  </si>
  <si>
    <t>101 - Caseload Forecast Council</t>
  </si>
  <si>
    <t>102 - Department of Financial Institutions</t>
  </si>
  <si>
    <t>103 - Department of Commerce</t>
  </si>
  <si>
    <t>105 - Office of Financial Management</t>
  </si>
  <si>
    <t>107 - State Health Care Authority</t>
  </si>
  <si>
    <t>110 - Office of Administrative Hearings</t>
  </si>
  <si>
    <t>116 - State Lottery Commission</t>
  </si>
  <si>
    <t>117 - State Gambling Commission</t>
  </si>
  <si>
    <t>118 - Commission on Hispanic Affairs</t>
  </si>
  <si>
    <t>119 - Commission on African-American Affairs</t>
  </si>
  <si>
    <t>120 - Human Rights Commission</t>
  </si>
  <si>
    <t>124 - Department of Retirement Systems</t>
  </si>
  <si>
    <t>126 - State Investment Board</t>
  </si>
  <si>
    <t>140 - Department of Revenue</t>
  </si>
  <si>
    <t>142 - Board of Tax Appeals</t>
  </si>
  <si>
    <t>147 - Office of Minority and Women Owned Business Enterprises</t>
  </si>
  <si>
    <t>148 - Washington State Housing Finance Commission</t>
  </si>
  <si>
    <t>160 - Office of Insurance Commissioner</t>
  </si>
  <si>
    <t>163 - Washington Technology Solutions</t>
  </si>
  <si>
    <t>165 - State Board of Accountancy</t>
  </si>
  <si>
    <t>166 - Board of Registration for Professional Engineers and Land Surveyors</t>
  </si>
  <si>
    <t>179 - Test Agency</t>
  </si>
  <si>
    <t>185 - Washington Horse Racing Commission</t>
  </si>
  <si>
    <t>190 - Board of Industrials Insurance Appeals</t>
  </si>
  <si>
    <t>195 - Liquor and Cannabis Board</t>
  </si>
  <si>
    <t>205 - Board of Pilotage Commissioners</t>
  </si>
  <si>
    <t>215 - Utilities and Transportation Commission</t>
  </si>
  <si>
    <t>220 - Board for Volunteer Firefighters and Reserve Officers</t>
  </si>
  <si>
    <t>225 - Washington State Patrol</t>
  </si>
  <si>
    <t>227 - Washington State Criminal Justice Training Commission</t>
  </si>
  <si>
    <t>228 - Washington Traffic Safety Commission</t>
  </si>
  <si>
    <t>235 - Department of Labor and Industries</t>
  </si>
  <si>
    <t>240 - Department of Licensing</t>
  </si>
  <si>
    <t>245 - Military Department</t>
  </si>
  <si>
    <t>275 - Public Employment Relations Commission</t>
  </si>
  <si>
    <t>300 - Department of Social and Health Services</t>
  </si>
  <si>
    <t>303 - Department of Health</t>
  </si>
  <si>
    <t>305 - Department of Veterans Affairs</t>
  </si>
  <si>
    <t>307 - Children, Youth and Families</t>
  </si>
  <si>
    <t>310 - Department of Corrections</t>
  </si>
  <si>
    <t>315 - Department of Services for the Blind</t>
  </si>
  <si>
    <t>340 - Student Achievement Council</t>
  </si>
  <si>
    <t>341 - Law Enforcement Officers' and Fire Fighters' Plan 2 Retirement Board</t>
  </si>
  <si>
    <t>346 - Washington Higher Education Facilities Authority</t>
  </si>
  <si>
    <t>350 - Superintendent of Public Instruction</t>
  </si>
  <si>
    <t>351 - State School for the Blind</t>
  </si>
  <si>
    <t>353 - Washington State Center for Child Deafness and Hearing Loss</t>
  </si>
  <si>
    <t>354 - Workforce Training and Education Coordinating Board</t>
  </si>
  <si>
    <t>355 - Department of Archaeology and Historic Preservation</t>
  </si>
  <si>
    <t>359 - Washington Charter School Commission</t>
  </si>
  <si>
    <t>360 - University of Washington</t>
  </si>
  <si>
    <t>365 - Washington State University</t>
  </si>
  <si>
    <t>370 - Eastern Washington University</t>
  </si>
  <si>
    <t>375 - Central Washington University</t>
  </si>
  <si>
    <t>376 - The Evergreen State College</t>
  </si>
  <si>
    <t>380 - Western Washington University</t>
  </si>
  <si>
    <t>387 - Washington State Arts Commission</t>
  </si>
  <si>
    <t>390 - Washington State Historical Society</t>
  </si>
  <si>
    <t>395 - Eastern Washington State Historical Society</t>
  </si>
  <si>
    <t>405 - Department of Transportation</t>
  </si>
  <si>
    <t>406 - County Road Administration Board</t>
  </si>
  <si>
    <t>407 - Transportation Improvement Board</t>
  </si>
  <si>
    <t>410 - Transportation Commission</t>
  </si>
  <si>
    <t>411 - Freight Mobility Strategic Investment Board</t>
  </si>
  <si>
    <t xml:space="preserve">412 - Materials Management &amp; Financing Authority </t>
  </si>
  <si>
    <t>460 - Columbia River Gorge Commission</t>
  </si>
  <si>
    <t>461 - Department of Ecology</t>
  </si>
  <si>
    <t>462 - Washington Pollution Liability Insurance Program</t>
  </si>
  <si>
    <t>465 - State Parks and Recreation</t>
  </si>
  <si>
    <t>467 - Recreation and Conservation Funding Board</t>
  </si>
  <si>
    <t>468 - Environmental &amp; Land Use Hearings Office</t>
  </si>
  <si>
    <t>471 - State Conservation Commission</t>
  </si>
  <si>
    <t>477 - Department of Fish and Wildlife</t>
  </si>
  <si>
    <t>478 - Puget Sound Partnership</t>
  </si>
  <si>
    <t>490 - Department of Natural Resources</t>
  </si>
  <si>
    <t>495 - Department of Agriculture</t>
  </si>
  <si>
    <t>500 - Apple Commission</t>
  </si>
  <si>
    <t>501 - Alfalfa Seed Commission</t>
  </si>
  <si>
    <t>502 - Beef Commission</t>
  </si>
  <si>
    <t>503 - Blueberry Commission</t>
  </si>
  <si>
    <t>506 - Asparagus Commission</t>
  </si>
  <si>
    <t>507 - Cranberry Commission</t>
  </si>
  <si>
    <t>508 - Oilseeds Commission</t>
  </si>
  <si>
    <t>510 - Dairy Products Commission</t>
  </si>
  <si>
    <t>512 - Washington Pulse Crops Commission</t>
  </si>
  <si>
    <t>515 - Fruit Commission</t>
  </si>
  <si>
    <t>521 - Hardwoods Commission</t>
  </si>
  <si>
    <t>522 - Hop Commission</t>
  </si>
  <si>
    <t>524 - Puget Sound Salmon Commission</t>
  </si>
  <si>
    <t>525 - Potato Commission</t>
  </si>
  <si>
    <t>528 - Mint Commission</t>
  </si>
  <si>
    <t>529 - Red Raspberry Commission</t>
  </si>
  <si>
    <t>530 - Seed Potato Commission</t>
  </si>
  <si>
    <t>532 - Turf Grass Seed Commission</t>
  </si>
  <si>
    <t>533 - Tree Fruit Research Commission</t>
  </si>
  <si>
    <t>534 - Wine Commission</t>
  </si>
  <si>
    <t>535 - Grain Commission</t>
  </si>
  <si>
    <t>540 - Employment Security Department</t>
  </si>
  <si>
    <t>545 - Beer Commission</t>
  </si>
  <si>
    <t>599 - Washington Health Care Facilities Authority</t>
  </si>
  <si>
    <t>605 - Everett Community College</t>
  </si>
  <si>
    <t>610 - Edmonds Community College</t>
  </si>
  <si>
    <t>621 - Whatcom CommunityCollege</t>
  </si>
  <si>
    <t>627 - Bellevue College</t>
  </si>
  <si>
    <t>629 - Big Bend Community College</t>
  </si>
  <si>
    <t>632 - Centralia College</t>
  </si>
  <si>
    <t>634 - Cascadia Community College</t>
  </si>
  <si>
    <t>635 - Clark College</t>
  </si>
  <si>
    <t>637 - Pierce College District 11</t>
  </si>
  <si>
    <t>639 - Columbia Basin Community College</t>
  </si>
  <si>
    <t>648 - Grays Harbor College</t>
  </si>
  <si>
    <t>649 - Green River Community College</t>
  </si>
  <si>
    <t>652 - Highline Community College</t>
  </si>
  <si>
    <t>657 - Lower Columbia College</t>
  </si>
  <si>
    <t>662 - Olympic College</t>
  </si>
  <si>
    <t>665 - Peninsula College</t>
  </si>
  <si>
    <t>670 - Seattle Community College District 6</t>
  </si>
  <si>
    <t>672 - Shoreline Community College</t>
  </si>
  <si>
    <t>674 - Skagit Valley College</t>
  </si>
  <si>
    <t>675 - South Puget Sound Community College</t>
  </si>
  <si>
    <t>676 - Spokane, Community College District 17</t>
  </si>
  <si>
    <t>678 - Tacoma Community College</t>
  </si>
  <si>
    <t>683 - Walla Walla Community College</t>
  </si>
  <si>
    <t>686 - Wenatchee Valley College</t>
  </si>
  <si>
    <t>691 - Yakima Valley College</t>
  </si>
  <si>
    <t>692 - Lake Washington Technical College</t>
  </si>
  <si>
    <t>693 - Renton Technical College</t>
  </si>
  <si>
    <t>694 - Bellingham Technical College</t>
  </si>
  <si>
    <t>695 - Bates Technical College</t>
  </si>
  <si>
    <t>696 - Clover Park Technical College</t>
  </si>
  <si>
    <t>699 - State Board for Community and Technical Colleges</t>
  </si>
  <si>
    <t>674 - 674 - Skagit Valley College (SVC)</t>
  </si>
  <si>
    <t>675 - 675 - South Puget Sound Community College (SPS)</t>
  </si>
  <si>
    <t>678 - 678 - Tacoma Community College (TCC)</t>
  </si>
  <si>
    <t>683 - 683 - Walla Walla Community College (WLC)</t>
  </si>
  <si>
    <t>686 - 686 - Wenatchee Valley College (WVC)</t>
  </si>
  <si>
    <t>692 - 692 - Lake Washington Institute of Technology (LWIT)</t>
  </si>
  <si>
    <t>693 - 693 - Renton Technical College (RTC)</t>
  </si>
  <si>
    <t>694 - 694 - Bellingham Technical College (BTC)</t>
  </si>
  <si>
    <t xml:space="preserve">695 - 695 - Bates Technical College (BATES) </t>
  </si>
  <si>
    <t>696 - 696 - Clover Park Technical College (CPTC)</t>
  </si>
  <si>
    <t xml:space="preserve">Purchases that will require a competitive soliciation </t>
  </si>
  <si>
    <t>Purchases that will be obtained through the sole source process</t>
  </si>
  <si>
    <t>Non-competitive procurements with a statement of work in excess of $20,000</t>
  </si>
  <si>
    <t xml:space="preserve">Non-competitive procurements for single purchase in excess of $20,000 (this does not apply to sole source contracts)  </t>
  </si>
  <si>
    <t>AAGA Technologies LLC</t>
  </si>
  <si>
    <t>Ampersand Community, LLC</t>
  </si>
  <si>
    <t>BrightSpark Early Learning Services</t>
  </si>
  <si>
    <t>Brigid Collins House</t>
  </si>
  <si>
    <t>Camber Collective</t>
  </si>
  <si>
    <t>Catholic Charities of Diocese of Yakima</t>
  </si>
  <si>
    <t>Cedar River Group, LLC</t>
  </si>
  <si>
    <t>Children's Advocacy Centers of Washington</t>
  </si>
  <si>
    <t>Childrens Home Society of Washington</t>
  </si>
  <si>
    <t>Clarke Research, LLC</t>
  </si>
  <si>
    <t>CMK Strategies, LLC</t>
  </si>
  <si>
    <t>Community Café Collaborative</t>
  </si>
  <si>
    <t>Comprehensive Healthcare</t>
  </si>
  <si>
    <t>Controltec Inc.</t>
  </si>
  <si>
    <t>Datakeeper Technologies</t>
  </si>
  <si>
    <t>Diverse Unified Educational Non Profit</t>
  </si>
  <si>
    <t>Dovetailing Limited Liability Company</t>
  </si>
  <si>
    <t>Economic Mobility Pathways, Inc.</t>
  </si>
  <si>
    <t>Education Northwest</t>
  </si>
  <si>
    <t>Eithos, LLC</t>
  </si>
  <si>
    <t>ELEVA ECE Consulting LLC</t>
  </si>
  <si>
    <t>Family Impact Network</t>
  </si>
  <si>
    <t>First Five Fundamentals</t>
  </si>
  <si>
    <t>Foster Parents Association of Washington</t>
  </si>
  <si>
    <t>Hazelden Betty Ford Foundation</t>
  </si>
  <si>
    <t>Health and Justice Recovery Alliance</t>
  </si>
  <si>
    <t>IDEMIA Identity and Security USA LLC</t>
  </si>
  <si>
    <t>Institute for Family Development</t>
  </si>
  <si>
    <t>Interdisciplinary Training Institute, LLC</t>
  </si>
  <si>
    <t>Janette Moreno Consulting LLC</t>
  </si>
  <si>
    <t>Jumpstart Mastery, LLC</t>
  </si>
  <si>
    <t>KidVantage</t>
  </si>
  <si>
    <t xml:space="preserve">Liggins, Les </t>
  </si>
  <si>
    <t>Lisa Hoyt PH.D. Inc.</t>
  </si>
  <si>
    <t>Lisa Tsuchiya</t>
  </si>
  <si>
    <t>National Equity Project</t>
  </si>
  <si>
    <t>New World Now LLC</t>
  </si>
  <si>
    <t>Northwest Credible Messengers, LLC</t>
  </si>
  <si>
    <t>Northwest Resource Associates</t>
  </si>
  <si>
    <t>Nurse-Family Partnership</t>
  </si>
  <si>
    <t>Opportunity Council</t>
  </si>
  <si>
    <t>PAVE</t>
  </si>
  <si>
    <t>PbS Learning Institute, Inc.</t>
  </si>
  <si>
    <t>Perinatal Support Washington</t>
  </si>
  <si>
    <t>Peterson, Deborah K</t>
  </si>
  <si>
    <t>Reach Out and Read</t>
  </si>
  <si>
    <t>Rivertown Communications, Inc.</t>
  </si>
  <si>
    <t>Rudeen &amp; Associates, LLC</t>
  </si>
  <si>
    <t>School's Out Washington</t>
  </si>
  <si>
    <t>Seattle Childrens Hospital</t>
  </si>
  <si>
    <t>Seven Generation Strategies, LLC</t>
  </si>
  <si>
    <t>Simon Workman</t>
  </si>
  <si>
    <t>Sound Options Mediation and Training Group dba Sound Options Group, LLC</t>
  </si>
  <si>
    <t>Southeast Seattle Education Coalition</t>
  </si>
  <si>
    <t>Spokane Valley Partners</t>
  </si>
  <si>
    <t>Symago LLC</t>
  </si>
  <si>
    <t>Teaching Strategies, LLC</t>
  </si>
  <si>
    <t>The Imagine Institute</t>
  </si>
  <si>
    <t>The Incredible Years, Inc.</t>
  </si>
  <si>
    <t>The Mockingbird Society</t>
  </si>
  <si>
    <t>The Washington STEM Center</t>
  </si>
  <si>
    <t>The WELS System Foundation</t>
  </si>
  <si>
    <t>United Way of Skagit County</t>
  </si>
  <si>
    <t>Voices Of Tomorrow</t>
  </si>
  <si>
    <t>Washington Association for Infant Mental Health</t>
  </si>
  <si>
    <t>Washington State Child Care Resource and Referral Network</t>
  </si>
  <si>
    <t>Western Oregon Conference Association of Seventh Day Adventists</t>
  </si>
  <si>
    <t>Westside Baby</t>
  </si>
  <si>
    <t>WithinReach</t>
  </si>
  <si>
    <t>Zajonc Corporation</t>
  </si>
  <si>
    <t>2232-43451</t>
  </si>
  <si>
    <t>2231-45235</t>
  </si>
  <si>
    <t>22-1115</t>
  </si>
  <si>
    <t>1835-21151</t>
  </si>
  <si>
    <t>23-1140</t>
  </si>
  <si>
    <t>22-1117</t>
  </si>
  <si>
    <t>23-1170</t>
  </si>
  <si>
    <t>22-1237</t>
  </si>
  <si>
    <t>23-1220</t>
  </si>
  <si>
    <t>2132-23517</t>
  </si>
  <si>
    <t>22-1121</t>
  </si>
  <si>
    <t>22-1199</t>
  </si>
  <si>
    <t>23-1172</t>
  </si>
  <si>
    <t>22-1201</t>
  </si>
  <si>
    <t>21-1209</t>
  </si>
  <si>
    <t>1835-21155</t>
  </si>
  <si>
    <t>18-1117</t>
  </si>
  <si>
    <t>22-1005</t>
  </si>
  <si>
    <t>23-1093</t>
  </si>
  <si>
    <t>22-1191</t>
  </si>
  <si>
    <t>22-1027</t>
  </si>
  <si>
    <t>23-1176</t>
  </si>
  <si>
    <t>23-1127</t>
  </si>
  <si>
    <t>2232-43918</t>
  </si>
  <si>
    <t>23-1096</t>
  </si>
  <si>
    <t>1935-43081</t>
  </si>
  <si>
    <t>2334-47780</t>
  </si>
  <si>
    <t>22-1302</t>
  </si>
  <si>
    <t>23-1081</t>
  </si>
  <si>
    <t>23-1082</t>
  </si>
  <si>
    <t>23-1213</t>
  </si>
  <si>
    <t>2232-44073</t>
  </si>
  <si>
    <t>2331-47310</t>
  </si>
  <si>
    <t>23-1209</t>
  </si>
  <si>
    <t>23-1076</t>
  </si>
  <si>
    <t>2232-37193</t>
  </si>
  <si>
    <t>23-1156</t>
  </si>
  <si>
    <t>22-1021</t>
  </si>
  <si>
    <t>2332-46628</t>
  </si>
  <si>
    <t>22-1299</t>
  </si>
  <si>
    <t>2231-43434</t>
  </si>
  <si>
    <t>2231-43466</t>
  </si>
  <si>
    <t>23-1215</t>
  </si>
  <si>
    <t>22-1239</t>
  </si>
  <si>
    <t>23-1233</t>
  </si>
  <si>
    <t>21-1203</t>
  </si>
  <si>
    <t>2232-42872</t>
  </si>
  <si>
    <t>2234-42944</t>
  </si>
  <si>
    <t>2332-44745</t>
  </si>
  <si>
    <t>22-1006</t>
  </si>
  <si>
    <t>22-1118</t>
  </si>
  <si>
    <t>23-1177</t>
  </si>
  <si>
    <t>2232-43048</t>
  </si>
  <si>
    <t>22-1022</t>
  </si>
  <si>
    <t>22-1295</t>
  </si>
  <si>
    <t>22-1041</t>
  </si>
  <si>
    <t>22-1025</t>
  </si>
  <si>
    <t>22-1136</t>
  </si>
  <si>
    <t>21-1010</t>
  </si>
  <si>
    <t>2032-85253</t>
  </si>
  <si>
    <t>23-1126</t>
  </si>
  <si>
    <t>22-1235</t>
  </si>
  <si>
    <t>23-1138</t>
  </si>
  <si>
    <t>2232-43800</t>
  </si>
  <si>
    <t>22-1306</t>
  </si>
  <si>
    <t>1923-51829</t>
  </si>
  <si>
    <t>21-1002</t>
  </si>
  <si>
    <t>23-1071</t>
  </si>
  <si>
    <t>20-1027</t>
  </si>
  <si>
    <t>22-1012</t>
  </si>
  <si>
    <t>22-1024</t>
  </si>
  <si>
    <t>22-1179</t>
  </si>
  <si>
    <t>1932-52550</t>
  </si>
  <si>
    <t>2232-39110</t>
  </si>
  <si>
    <t>22-1184</t>
  </si>
  <si>
    <t>23-1072</t>
  </si>
  <si>
    <t>22-1301</t>
  </si>
  <si>
    <t>22-1296</t>
  </si>
  <si>
    <t>22-1017</t>
  </si>
  <si>
    <t>23-1133</t>
  </si>
  <si>
    <t>22-1002</t>
  </si>
  <si>
    <t>22-1300</t>
  </si>
  <si>
    <t>22-1298</t>
  </si>
  <si>
    <t>22-1099</t>
  </si>
  <si>
    <t>22-1197</t>
  </si>
  <si>
    <t>22-1297</t>
  </si>
  <si>
    <t>23-1074</t>
  </si>
  <si>
    <t>23-1134</t>
  </si>
  <si>
    <t>23-1236</t>
  </si>
  <si>
    <t>1934-64055</t>
  </si>
  <si>
    <t>FamLink Browser Compatibility</t>
  </si>
  <si>
    <t>Financial Literacy Report</t>
  </si>
  <si>
    <t>CANS-F Training</t>
  </si>
  <si>
    <t>Children's Advocacy Centers of WA</t>
  </si>
  <si>
    <t>Specialized Business Consultation</t>
  </si>
  <si>
    <t>Network Administrator</t>
  </si>
  <si>
    <t>FPAW Annual Caregiver's Conference Scholarships</t>
  </si>
  <si>
    <t>Evaluation of factors central to the Dual-Diagnosis Capability in Addiction Treatment</t>
  </si>
  <si>
    <t>HOMEBUILDERS Training &amp; Consultation</t>
  </si>
  <si>
    <t>Evaluation of a series of critical events</t>
  </si>
  <si>
    <t>Compliance Monitoring</t>
  </si>
  <si>
    <t xml:space="preserve">Evidence Based &amp; Trauma Informed Education </t>
  </si>
  <si>
    <t>Credible Messenger Training, Consultation and Quality Assurance</t>
  </si>
  <si>
    <t xml:space="preserve">Adoption Registry </t>
  </si>
  <si>
    <t>Statewide Foster Care Resource Information Center (SRIC)</t>
  </si>
  <si>
    <t xml:space="preserve">Quality Improvement for Facility Management </t>
  </si>
  <si>
    <t>Medical Consultation and Training</t>
  </si>
  <si>
    <t>Early Childhood Policy Fellowship</t>
  </si>
  <si>
    <t>Interactive Voice Response (IVR) Solution</t>
  </si>
  <si>
    <t>Incredible Years Parent Training Program</t>
  </si>
  <si>
    <t>HUB Home Administrative Oversight and Technical Assistance</t>
  </si>
  <si>
    <t>PREA Auditing Services</t>
  </si>
  <si>
    <t>CZ - Other Professional Services</t>
  </si>
  <si>
    <t>8 - Computers, Software, Supplies, and Services</t>
  </si>
  <si>
    <t>EZ - Other Goods and Services</t>
  </si>
  <si>
    <t>CF - Technical Research Services</t>
  </si>
  <si>
    <t>ER - Other Contractual Services</t>
  </si>
  <si>
    <t>CD - Computer and Information Services</t>
  </si>
  <si>
    <t>CJ - Employee Training Services</t>
  </si>
  <si>
    <t>Early Learning</t>
  </si>
  <si>
    <t>Juvenile Rehabilitation</t>
  </si>
  <si>
    <t>Information Technology</t>
  </si>
  <si>
    <t>Child Welfare</t>
  </si>
  <si>
    <t>Tom Pennella</t>
  </si>
  <si>
    <t>tom.pennella@dcyf.wa.gov</t>
  </si>
  <si>
    <t>Adolescent Programs</t>
  </si>
  <si>
    <t>Erik Lindeblom</t>
  </si>
  <si>
    <t>erik.lindeblom@dcyf.wa.gov</t>
  </si>
  <si>
    <t>Office of Transformation</t>
  </si>
  <si>
    <t>QRIS Birth to Three Quality Initiatives</t>
  </si>
  <si>
    <t>Help Me Grow Washington Strategic Planning</t>
  </si>
  <si>
    <t>PDG Needs Assessment and Strategic Plan</t>
  </si>
  <si>
    <t>Updating the PDG Needs Assessment and Strategic Plan</t>
  </si>
  <si>
    <t>FIND Filming and Editing Hub</t>
  </si>
  <si>
    <t>Strengthen Families Locally Qualitative Research</t>
  </si>
  <si>
    <t>Fair Start for Kids Act Implementation Project Management</t>
  </si>
  <si>
    <t>Strengthen Families Locally Community Cafes</t>
  </si>
  <si>
    <t>Attendance Project</t>
  </si>
  <si>
    <t>DataKeeper: Visit Tracker data management system</t>
  </si>
  <si>
    <t>DCYF Training Delivery</t>
  </si>
  <si>
    <t xml:space="preserve"> Alignment and Integration of High-Quality Early Learning Programs</t>
  </si>
  <si>
    <t>Mobility Mentoring Statewide Implementation</t>
  </si>
  <si>
    <t>ECEAP Sites Outperforming Expectations on WaKids</t>
  </si>
  <si>
    <t>Diaper Banks - concrete goods for families</t>
  </si>
  <si>
    <t>WCFC Capacity and Infrastructure Support</t>
  </si>
  <si>
    <t>Pierce County Help Me Grow- Family Connects Pilot Year 5</t>
  </si>
  <si>
    <t>WCFC Capacity and Infrastucture Support</t>
  </si>
  <si>
    <t>Spokane Strong Community Network Facilitator</t>
  </si>
  <si>
    <t>Electronic Fingerprinting Services</t>
  </si>
  <si>
    <t>Neuro Relational Framework</t>
  </si>
  <si>
    <t>Strengthen Families Washington Program Outcomes and Evaluation</t>
  </si>
  <si>
    <t>Dual Language Learner (DLL) Tribal Training</t>
  </si>
  <si>
    <t>Racial Equity Technical Assistance</t>
  </si>
  <si>
    <t>Professional Development Learning Platform</t>
  </si>
  <si>
    <t>MIECHV Home Visitation Project: Nurse Family Partnership</t>
  </si>
  <si>
    <t>Strengthen Families Locally – Bremerton and Port Angeles/Sequim Strong Community Network Facilitator</t>
  </si>
  <si>
    <t>Community-Based Perinatal Mental Health Promotion</t>
  </si>
  <si>
    <t>Training Delivery</t>
  </si>
  <si>
    <t>Rivertown - Learning Management Platform</t>
  </si>
  <si>
    <t>FRATS, FMR and CAPS Maintenance</t>
  </si>
  <si>
    <t>Professional Development and Training Opportunities</t>
  </si>
  <si>
    <t>Generational Clarity Professional Development</t>
  </si>
  <si>
    <t>Cost of Care Study for SEIU 925 CBA MOU 2022</t>
  </si>
  <si>
    <t>Mediation Services</t>
  </si>
  <si>
    <t>ECEAP Child Assessment Training and Implementation</t>
  </si>
  <si>
    <t>Substitute Pool Administration</t>
  </si>
  <si>
    <t>Shared Services Hub</t>
  </si>
  <si>
    <t>Administration of Professional Development CBA Activities</t>
  </si>
  <si>
    <t>Technical Assistance Services – Child Care Stabilization Grant</t>
  </si>
  <si>
    <t>Washington State Customized QRIS Data Management System</t>
  </si>
  <si>
    <t>Professional Development and Training Delivery</t>
  </si>
  <si>
    <t>WA-AIMH Reflective Supervision and Infant Mental Health</t>
  </si>
  <si>
    <t>Child Care Resource and Referral, Early Achievers and Provider Professional Development Services</t>
  </si>
  <si>
    <t>MIECHV Statewide Home Visiting Resource and Referral Services</t>
  </si>
  <si>
    <t>Help Me Grow- Budget Proviso Systems Building</t>
  </si>
  <si>
    <t>Concrete Goods</t>
  </si>
  <si>
    <t>Help Me Grow - Budget Proviso, CBCAP, CAPTA - Systems Building</t>
  </si>
  <si>
    <t>Central Directory</t>
  </si>
  <si>
    <t>Help Me Grow - PDG-P</t>
  </si>
  <si>
    <t>Prior Procurement Method (DCYF)</t>
  </si>
  <si>
    <t>Current Contract Value (DCYF)</t>
  </si>
  <si>
    <t>Current Contract Number (DCYF)</t>
  </si>
  <si>
    <t>Percentage Increase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</si>
</sst>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43" formatCode="_(* #,##0.00_);_(* \(#,##0.00\);_(* &quot;-&quot;??_);_(@_)"/>
    <numFmt numFmtId="164"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u/>
      <sz val="11"/>
      <color theme="10"/>
      <name val="Calibri"/>
      <family val="2"/>
      <scheme val="minor"/>
    </font>
    <font>
      <sz val="16"/>
      <color theme="1"/>
      <name val="Calibri"/>
      <family val="2"/>
      <scheme val="minor"/>
    </font>
    <font>
      <b/>
      <sz val="16"/>
      <color theme="1"/>
      <name val="Calibri"/>
      <family val="2"/>
      <scheme val="minor"/>
    </font>
    <font>
      <sz val="10"/>
      <color rgb="FF000000"/>
      <name val="Verdana"/>
      <family val="2"/>
    </font>
    <font>
      <b/>
      <sz val="10"/>
      <color rgb="FF000000"/>
      <name val="Verdana"/>
      <family val="2"/>
    </font>
  </fonts>
  <fills count="8">
    <fill>
      <patternFill patternType="none"/>
    </fill>
    <fill>
      <patternFill patternType="gray125"/>
    </fill>
    <fill>
      <patternFill patternType="solid">
        <fgColor rgb="FFB695D1"/>
        <bgColor indexed="64"/>
      </patternFill>
    </fill>
    <fill>
      <patternFill patternType="solid">
        <fgColor theme="4" tint="0.59999389629810485"/>
        <bgColor indexed="64"/>
      </patternFill>
    </fill>
    <fill>
      <patternFill patternType="solid">
        <fgColor theme="0"/>
        <bgColor indexed="64"/>
      </patternFill>
    </fill>
    <fill>
      <patternFill patternType="solid">
        <fgColor rgb="FFF5F8FA"/>
        <bgColor indexed="64"/>
      </patternFill>
    </fill>
    <fill>
      <patternFill patternType="solid">
        <fgColor rgb="FFD7E4EB"/>
        <bgColor indexed="64"/>
      </patternFill>
    </fill>
    <fill>
      <patternFill patternType="solid">
        <fgColor theme="3" tint="0.79998168889431442"/>
        <bgColor indexed="64"/>
      </patternFill>
    </fill>
  </fills>
  <borders count="6">
    <border>
      <left/>
      <right/>
      <top/>
      <bottom/>
      <diagonal/>
    </border>
    <border>
      <left/>
      <right/>
      <top/>
      <bottom style="thin">
        <color indexed="64"/>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BDC8D6"/>
      </left>
      <right style="thin">
        <color rgb="FF000000"/>
      </right>
      <top style="thin">
        <color rgb="FF000000"/>
      </top>
      <bottom style="thin">
        <color rgb="FF000000"/>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cellStyleXfs>
  <cellXfs count="42">
    <xf numFmtId="0" fontId="0" fillId="0" borderId="0" xfId="0"/>
    <xf numFmtId="15" fontId="0" fillId="0" borderId="0" xfId="0" applyNumberFormat="1"/>
    <xf numFmtId="16" fontId="0" fillId="0" borderId="0" xfId="0" applyNumberFormat="1"/>
    <xf numFmtId="0" fontId="2" fillId="0" borderId="1" xfId="0" applyFont="1" applyBorder="1"/>
    <xf numFmtId="0" fontId="2" fillId="0" borderId="1" xfId="0" applyFont="1" applyBorder="1" applyAlignment="1">
      <alignment wrapText="1"/>
    </xf>
    <xf numFmtId="0" fontId="0" fillId="0" borderId="0" xfId="0" applyAlignment="1">
      <alignment horizontal="center"/>
    </xf>
    <xf numFmtId="0" fontId="2" fillId="0" borderId="1" xfId="0" applyFont="1" applyBorder="1" applyAlignment="1">
      <alignment horizontal="center" wrapText="1"/>
    </xf>
    <xf numFmtId="1" fontId="0" fillId="0" borderId="0" xfId="1" applyNumberFormat="1" applyFont="1" applyAlignment="1">
      <alignment horizontal="center"/>
    </xf>
    <xf numFmtId="1" fontId="0" fillId="0" borderId="0" xfId="0" applyNumberFormat="1" applyAlignment="1">
      <alignment horizontal="center"/>
    </xf>
    <xf numFmtId="0" fontId="2" fillId="0" borderId="0" xfId="0" applyFont="1"/>
    <xf numFmtId="0" fontId="4" fillId="0" borderId="0" xfId="3" applyFill="1" applyAlignment="1">
      <alignment horizontal="center"/>
    </xf>
    <xf numFmtId="0" fontId="0" fillId="0" borderId="0" xfId="0" applyAlignment="1">
      <alignment wrapText="1"/>
    </xf>
    <xf numFmtId="0" fontId="2" fillId="0" borderId="0" xfId="0" applyFont="1" applyAlignment="1">
      <alignment wrapText="1"/>
    </xf>
    <xf numFmtId="1" fontId="2" fillId="0" borderId="1" xfId="0" applyNumberFormat="1" applyFont="1" applyBorder="1" applyAlignment="1">
      <alignment horizontal="center" wrapText="1"/>
    </xf>
    <xf numFmtId="0" fontId="0" fillId="2" borderId="2" xfId="0" applyFill="1" applyBorder="1" applyAlignment="1">
      <alignment horizontal="left" vertical="top" wrapText="1" readingOrder="1"/>
    </xf>
    <xf numFmtId="0" fontId="2" fillId="0" borderId="3" xfId="0" applyFont="1" applyBorder="1" applyAlignment="1">
      <alignment horizontal="center"/>
    </xf>
    <xf numFmtId="0" fontId="0" fillId="0" borderId="0" xfId="0" applyAlignment="1">
      <alignment horizontal="left"/>
    </xf>
    <xf numFmtId="0" fontId="2" fillId="0" borderId="0" xfId="0" applyFont="1" applyAlignment="1">
      <alignment horizontal="center"/>
    </xf>
    <xf numFmtId="44" fontId="0" fillId="0" borderId="0" xfId="2" applyFont="1"/>
    <xf numFmtId="0" fontId="6" fillId="3" borderId="0" xfId="0" applyFont="1" applyFill="1"/>
    <xf numFmtId="0" fontId="0" fillId="3" borderId="0" xfId="0" applyFill="1"/>
    <xf numFmtId="0" fontId="5" fillId="3" borderId="0" xfId="0" applyFont="1" applyFill="1"/>
    <xf numFmtId="0" fontId="2" fillId="3" borderId="0" xfId="0" applyFont="1" applyFill="1" applyAlignment="1">
      <alignment horizontal="left" vertical="center" indent="4"/>
    </xf>
    <xf numFmtId="0" fontId="0" fillId="3" borderId="0" xfId="0" applyFill="1" applyAlignment="1">
      <alignment horizontal="left" vertical="center" indent="4"/>
    </xf>
    <xf numFmtId="0" fontId="0" fillId="4" borderId="0" xfId="0" applyFill="1"/>
    <xf numFmtId="0" fontId="0" fillId="4" borderId="0" xfId="0" applyFill="1" applyAlignment="1" applyProtection="1">
      <alignment horizontal="left" vertical="top" wrapText="1"/>
      <protection locked="0"/>
    </xf>
    <xf numFmtId="0" fontId="0" fillId="0" borderId="0" xfId="0" applyAlignment="1" applyProtection="1">
      <alignment horizontal="left" vertical="top" wrapText="1"/>
      <protection locked="0"/>
    </xf>
    <xf numFmtId="44" fontId="0" fillId="0" borderId="0" xfId="2" applyFont="1" applyAlignment="1">
      <alignment horizontal="center"/>
    </xf>
    <xf numFmtId="164" fontId="0" fillId="4" borderId="0" xfId="0" applyNumberFormat="1" applyFill="1" applyAlignment="1" applyProtection="1">
      <alignment horizontal="left" vertical="top" wrapText="1"/>
      <protection locked="0"/>
    </xf>
    <xf numFmtId="6" fontId="0" fillId="0" borderId="0" xfId="2" applyNumberFormat="1" applyFont="1"/>
    <xf numFmtId="6" fontId="0" fillId="0" borderId="0" xfId="2" applyNumberFormat="1" applyFont="1" applyAlignment="1">
      <alignment horizontal="center"/>
    </xf>
    <xf numFmtId="0" fontId="7" fillId="5" borderId="4" xfId="0" applyFont="1" applyFill="1" applyBorder="1" applyAlignment="1">
      <alignment vertical="center" wrapText="1"/>
    </xf>
    <xf numFmtId="8" fontId="0" fillId="0" borderId="0" xfId="0" applyNumberFormat="1"/>
    <xf numFmtId="0" fontId="8" fillId="6" borderId="5" xfId="0" applyFont="1" applyFill="1" applyBorder="1" applyAlignment="1">
      <alignment vertical="center" wrapText="1"/>
    </xf>
    <xf numFmtId="0" fontId="8" fillId="6" borderId="5" xfId="0" applyFont="1" applyFill="1" applyBorder="1" applyAlignment="1">
      <alignment horizontal="right" vertical="center" wrapText="1"/>
    </xf>
    <xf numFmtId="0" fontId="0" fillId="7" borderId="0" xfId="0" applyFill="1"/>
    <xf numFmtId="15" fontId="0" fillId="7" borderId="0" xfId="0" applyNumberFormat="1" applyFill="1"/>
    <xf numFmtId="0" fontId="0" fillId="7" borderId="0" xfId="0" applyFill="1" applyAlignment="1" applyProtection="1">
      <alignment horizontal="left" vertical="top" wrapText="1"/>
      <protection locked="0"/>
    </xf>
    <xf numFmtId="164" fontId="0" fillId="7" borderId="0" xfId="0" applyNumberFormat="1" applyFill="1" applyAlignment="1" applyProtection="1">
      <alignment horizontal="left" vertical="top" wrapText="1"/>
      <protection locked="0"/>
    </xf>
    <xf numFmtId="0" fontId="0" fillId="7" borderId="0" xfId="0" applyFill="1" applyAlignment="1">
      <alignment horizontal="center"/>
    </xf>
    <xf numFmtId="6" fontId="0" fillId="7" borderId="0" xfId="2" applyNumberFormat="1" applyFont="1" applyFill="1"/>
    <xf numFmtId="10" fontId="0" fillId="7" borderId="0" xfId="2" applyNumberFormat="1" applyFont="1" applyFill="1"/>
  </cellXfs>
  <cellStyles count="4">
    <cellStyle name="Comma" xfId="1" builtinId="3"/>
    <cellStyle name="Currency" xfId="2" builtinId="4"/>
    <cellStyle name="Hyperlink" xfId="3" builtinId="8"/>
    <cellStyle name="Normal" xfId="0" builtinId="0"/>
  </cellStyles>
  <dxfs count="34">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numFmt numFmtId="20" formatCode="d\-mmm\-yy"/>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0" formatCode="&quot;$&quot;#,##0_);[Red]\(&quot;$&quot;#,##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4" formatCode="0.00%"/>
    </dxf>
    <dxf>
      <numFmt numFmtId="10" formatCode="&quot;$&quot;#,##0_);[Red]\(&quot;$&quot;#,##0\)"/>
      <fill>
        <patternFill patternType="solid">
          <fgColor indexed="64"/>
          <bgColor theme="3" tint="0.79998168889431442"/>
        </patternFill>
      </fill>
    </dxf>
    <dxf>
      <alignment horizontal="center" vertical="bottom" textRotation="0" wrapText="0" indent="0" justifyLastLine="0" shrinkToFit="0" readingOrder="0"/>
    </dxf>
    <dxf>
      <alignment horizontal="center" vertical="bottom" textRotation="0" wrapText="0" indent="0" justifyLastLine="0" shrinkToFit="0" readingOrder="0"/>
    </dxf>
    <dxf>
      <numFmt numFmtId="164" formatCode="00###"/>
      <fill>
        <patternFill patternType="solid">
          <fgColor indexed="64"/>
          <bgColor theme="3" tint="0.79998168889431442"/>
        </patternFill>
      </fill>
      <alignment horizontal="center" vertical="bottom" textRotation="0" wrapText="0" indent="0" justifyLastLine="0" shrinkToFit="0" readingOrder="0"/>
      <protection locked="0" hidden="0"/>
    </dxf>
    <dxf>
      <fill>
        <patternFill patternType="none">
          <fgColor indexed="64"/>
          <bgColor indexed="65"/>
        </patternFill>
      </fill>
      <alignment horizontal="center" vertical="bottom" textRotation="0" wrapText="0" indent="0" justifyLastLine="0" shrinkToFit="0" readingOrder="0"/>
    </dxf>
    <dxf>
      <numFmt numFmtId="164" formatCode="00###"/>
      <fill>
        <patternFill patternType="solid">
          <fgColor indexed="64"/>
          <bgColor theme="3" tint="0.79998168889431442"/>
        </patternFill>
      </fill>
      <alignment horizontal="left" vertical="top" textRotation="0" wrapText="1" indent="0" justifyLastLine="0" shrinkToFit="0" readingOrder="0"/>
      <protection locked="0" hidden="0"/>
    </dxf>
    <dxf>
      <fill>
        <patternFill patternType="none">
          <fgColor indexed="64"/>
          <bgColor indexed="65"/>
        </patternFill>
      </fill>
    </dxf>
    <dxf>
      <numFmt numFmtId="20" formatCode="d\-mmm\-yy"/>
    </dxf>
    <dxf>
      <fill>
        <patternFill patternType="none">
          <fgColor indexed="64"/>
          <bgColor indexed="65"/>
        </patternFill>
      </fill>
    </dxf>
  </dxfs>
  <tableStyles count="0" defaultTableStyle="TableStyleMedium2" defaultPivotStyle="PivotStyleLight16"/>
  <colors>
    <mruColors>
      <color rgb="FFB695D1"/>
      <color rgb="FF9999FF"/>
      <color rgb="FF9966FF"/>
      <color rgb="FF70AD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711532-A364-426A-8F79-C4D4E80BDDA0}" name="Table13" displayName="Table13" ref="B17:T108" totalsRowShown="0">
  <autoFilter ref="B17:T108" xr:uid="{CC711532-A364-426A-8F79-C4D4E80BDDA0}"/>
  <tableColumns count="19">
    <tableColumn id="1" xr3:uid="{0979A203-5495-4401-8699-6CCBDA11DCC6}" name="Agency Name" dataDxfId="33"/>
    <tableColumn id="2" xr3:uid="{C9340010-722A-442A-98CC-1EEB34B9DF0D}" name="Division/Program" dataDxfId="32"/>
    <tableColumn id="3" xr3:uid="{EFF37680-13C0-46EE-BA57-53786B012515}" name="Procurement Description"/>
    <tableColumn id="4" xr3:uid="{4DB03879-68BE-4BC5-BF9A-B3973F4075D2}" name="Current Vendor Name, if applicable" dataDxfId="31"/>
    <tableColumn id="19" xr3:uid="{FF02CC5B-4903-40E9-B508-7753724D103D}" name="Current Contract Number (DCYF)" dataDxfId="30"/>
    <tableColumn id="15" xr3:uid="{FD68CC81-A717-460F-985D-1636BA40AB62}" name="Solicitation/Contract Number" dataDxfId="29"/>
    <tableColumn id="18" xr3:uid="{8A4A42BD-64AC-4D5B-8A80-57AB94A28DDE}" name="Prior Procurement Method (DCYF)" dataDxfId="28"/>
    <tableColumn id="5" xr3:uid="{68CF242C-6D0D-4D67-9636-A1092EA5485A}" name="Procurement Method" dataDxfId="27"/>
    <tableColumn id="6" xr3:uid="{56652FB5-6F5D-4653-9359-FEC644B3F135}" name="Commodity Code" dataDxfId="26"/>
    <tableColumn id="7" xr3:uid="{C4C05668-8D65-4647-B7E8-2CA33373D6C0}" name="Procurement Type"/>
    <tableColumn id="17" xr3:uid="{FAF717AF-EF14-42BC-A554-6D0E430DB2B4}" name="Current Contract Value (DCYF)" dataDxfId="25" dataCellStyle="Currency"/>
    <tableColumn id="20" xr3:uid="{955F0B19-984D-4FDA-8229-9771E277629B}" name="Percentage Increase" dataDxfId="24" dataCellStyle="Currency"/>
    <tableColumn id="8" xr3:uid="{7459A24C-9687-48D9-9173-5A1BCE1466F0}" name="Est. Total Contract Value" dataDxfId="23" dataCellStyle="Currency">
      <calculatedColumnFormula>L18*(1+M18)</calculatedColumnFormula>
    </tableColumn>
    <tableColumn id="9" xr3:uid="{0F130704-2DD3-4B45-9183-22DF15F7C526}" name="Award Fiscal Year" dataDxfId="22"/>
    <tableColumn id="14" xr3:uid="{D21702F9-BDB8-4899-847E-68D322863AF8}" name="Award Fiscal Quarter" dataDxfId="21"/>
    <tableColumn id="10" xr3:uid="{18E9382F-5EB4-4676-86C5-6F305D435D95}" name="Estimated Contract Term/ Contract Length (Yr)" dataDxfId="20" dataCellStyle="Comma"/>
    <tableColumn id="11" xr3:uid="{FC8E58F6-64C6-43C1-84EF-BEC67E84F82D}" name="Recurring" dataDxfId="19" dataCellStyle="Comma"/>
    <tableColumn id="12" xr3:uid="{1421B8C4-8A44-49C2-886A-D62968E05085}" name="Division/Program Contact Name" dataDxfId="18"/>
    <tableColumn id="13" xr3:uid="{E609B425-BD55-404E-ABD3-787074D7664C}" name="Division/Program Contact Email" dataDxfId="1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F03A1FF-3625-4B4F-915B-E6F94DB4DE09}" name="Table1" displayName="Table1" ref="B17:P35" totalsRowShown="0">
  <autoFilter ref="B17:P35" xr:uid="{1F03A1FF-3625-4B4F-915B-E6F94DB4DE0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95B1971F-3FCA-480F-AA82-0CE8FB48B8EE}" name="Agency Name" dataDxfId="16"/>
    <tableColumn id="2" xr3:uid="{6A20C14D-2AD2-4089-BB15-76F0EF9A827A}" name="Division/Program" dataDxfId="15"/>
    <tableColumn id="3" xr3:uid="{C63F9026-2925-4573-882D-24C57068F382}" name="Procurement Description"/>
    <tableColumn id="4" xr3:uid="{10242128-96F4-4D53-9C4C-6CC5DF9988B4}" name="Current Vendor Name, if applicable" dataDxfId="14"/>
    <tableColumn id="15" xr3:uid="{3A8EBE10-5788-41D0-8B12-CFC17F1C05EA}" name="Solicitation/Contract Number" dataDxfId="13"/>
    <tableColumn id="5" xr3:uid="{0491E5A0-7E98-4007-9A5F-9B95D2B7E52A}" name="Procurement Method" dataDxfId="12"/>
    <tableColumn id="6" xr3:uid="{CB316EDF-6B05-4B64-91FF-36A555CAA6CF}" name="Commodity Code" dataDxfId="11"/>
    <tableColumn id="7" xr3:uid="{DA267FF4-91B5-4543-A701-964894CF1961}" name="Procurement Type"/>
    <tableColumn id="8" xr3:uid="{33F1873F-8FD3-4166-9141-FF2D80533BF7}" name="Est. Total Contract Value" dataDxfId="10" dataCellStyle="Currency"/>
    <tableColumn id="9" xr3:uid="{9DCD28B2-14DC-4A35-B405-0417C39ABCC4}" name="Award Fiscal Year" dataDxfId="9"/>
    <tableColumn id="14" xr3:uid="{AD917031-E5C8-44D2-A9C1-96C53584D275}" name="Award Fiscal Quarter" dataDxfId="8"/>
    <tableColumn id="10" xr3:uid="{FE2198F9-E7F1-493C-9252-72AB4056F056}" name="Estimated Contract Term/ Contract Length (Yr)" dataDxfId="7" dataCellStyle="Comma"/>
    <tableColumn id="11" xr3:uid="{A6B910F2-BB08-4913-978D-7B70F92085B9}" name="Recurring" dataDxfId="6" dataCellStyle="Comma"/>
    <tableColumn id="12" xr3:uid="{F7BDF64C-5BAB-4322-BD5C-F822EB317E7E}" name="Division/Program Contact Name" dataDxfId="5"/>
    <tableColumn id="13" xr3:uid="{42A1C0D5-63E4-4B48-B9B2-109036EEFD13}" name="Division/Program Contact Email" dataDxfId="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DES Standard">
      <a:dk1>
        <a:sysClr val="windowText" lastClr="000000"/>
      </a:dk1>
      <a:lt1>
        <a:sysClr val="window" lastClr="FFFFFF"/>
      </a:lt1>
      <a:dk2>
        <a:srgbClr val="1F497D"/>
      </a:dk2>
      <a:lt2>
        <a:srgbClr val="FFFFFF"/>
      </a:lt2>
      <a:accent1>
        <a:srgbClr val="1B355E"/>
      </a:accent1>
      <a:accent2>
        <a:srgbClr val="1B95BA"/>
      </a:accent2>
      <a:accent3>
        <a:srgbClr val="E5E4E4"/>
      </a:accent3>
      <a:accent4>
        <a:srgbClr val="FBD05E"/>
      </a:accent4>
      <a:accent5>
        <a:srgbClr val="E96057"/>
      </a:accent5>
      <a:accent6>
        <a:srgbClr val="000000"/>
      </a:accent6>
      <a:hlink>
        <a:srgbClr val="000000"/>
      </a:hlink>
      <a:folHlink>
        <a:srgbClr val="0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erik.lindeblom@dcyf.w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mailto:bill.frare@des.wa.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5D19C-AE51-4CB4-A1BB-4B1EEFE7E504}">
  <dimension ref="B1:T108"/>
  <sheetViews>
    <sheetView tabSelected="1" topLeftCell="A17" zoomScale="80" zoomScaleNormal="80" workbookViewId="0">
      <selection activeCell="B5" sqref="B5"/>
    </sheetView>
  </sheetViews>
  <sheetFormatPr defaultRowHeight="15" x14ac:dyDescent="0.25"/>
  <cols>
    <col min="1" max="1" width="3.85546875" customWidth="1"/>
    <col min="2" max="2" width="65.42578125" customWidth="1"/>
    <col min="3" max="3" width="22.140625" bestFit="1" customWidth="1"/>
    <col min="4" max="4" width="92.42578125" bestFit="1" customWidth="1"/>
    <col min="5" max="6" width="45.28515625" customWidth="1"/>
    <col min="7" max="7" width="30.42578125" style="5" customWidth="1"/>
    <col min="8" max="8" width="27.42578125" style="5" customWidth="1"/>
    <col min="9" max="9" width="27.7109375" customWidth="1"/>
    <col min="10" max="10" width="54.28515625" bestFit="1" customWidth="1"/>
    <col min="11" max="11" width="24.7109375" style="18" customWidth="1"/>
    <col min="12" max="13" width="29.140625" style="18" hidden="1" customWidth="1"/>
    <col min="14" max="15" width="25.7109375" style="5" customWidth="1"/>
    <col min="16" max="16" width="44" style="8" customWidth="1"/>
    <col min="17" max="17" width="11.28515625" style="8" customWidth="1"/>
    <col min="18" max="18" width="31.28515625" customWidth="1"/>
    <col min="19" max="19" width="30.85546875" customWidth="1"/>
    <col min="20" max="20" width="24.85546875" bestFit="1" customWidth="1"/>
  </cols>
  <sheetData>
    <row r="1" spans="2:17" ht="21" x14ac:dyDescent="0.35">
      <c r="B1" s="19" t="s">
        <v>0</v>
      </c>
      <c r="C1" s="20"/>
      <c r="D1" s="20"/>
      <c r="E1" s="20"/>
      <c r="F1" s="20"/>
      <c r="K1"/>
      <c r="L1"/>
      <c r="M1"/>
    </row>
    <row r="2" spans="2:17" ht="21" x14ac:dyDescent="0.35">
      <c r="B2" s="21" t="s">
        <v>1</v>
      </c>
      <c r="C2" s="20"/>
      <c r="D2" s="20"/>
      <c r="E2" s="20"/>
      <c r="F2" s="20"/>
      <c r="K2"/>
      <c r="L2"/>
      <c r="M2"/>
    </row>
    <row r="3" spans="2:17" x14ac:dyDescent="0.25">
      <c r="B3" s="20"/>
      <c r="C3" s="20"/>
      <c r="D3" s="20"/>
      <c r="E3" s="20"/>
      <c r="F3" s="20"/>
      <c r="K3"/>
      <c r="L3"/>
      <c r="M3"/>
    </row>
    <row r="4" spans="2:17" x14ac:dyDescent="0.25">
      <c r="B4" s="22" t="s">
        <v>2</v>
      </c>
      <c r="C4" s="20"/>
      <c r="D4" s="20"/>
      <c r="E4" s="20"/>
      <c r="F4" s="20"/>
      <c r="K4"/>
      <c r="L4"/>
      <c r="M4"/>
    </row>
    <row r="5" spans="2:17" x14ac:dyDescent="0.25">
      <c r="B5" s="23" t="s">
        <v>260</v>
      </c>
      <c r="C5" s="20"/>
      <c r="D5" s="20"/>
      <c r="E5" s="20"/>
      <c r="F5" s="20"/>
      <c r="K5"/>
      <c r="L5"/>
      <c r="M5"/>
    </row>
    <row r="6" spans="2:17" x14ac:dyDescent="0.25">
      <c r="B6" s="23" t="s">
        <v>261</v>
      </c>
      <c r="C6" s="20"/>
      <c r="D6" s="20"/>
      <c r="E6" s="20"/>
      <c r="F6" s="20"/>
      <c r="K6"/>
      <c r="L6"/>
      <c r="M6"/>
    </row>
    <row r="7" spans="2:17" x14ac:dyDescent="0.25">
      <c r="B7" s="23" t="s">
        <v>263</v>
      </c>
      <c r="C7" s="20"/>
      <c r="D7" s="20"/>
      <c r="E7" s="20"/>
      <c r="F7" s="20"/>
      <c r="K7"/>
      <c r="L7"/>
      <c r="M7"/>
    </row>
    <row r="8" spans="2:17" x14ac:dyDescent="0.25">
      <c r="B8" s="23" t="s">
        <v>262</v>
      </c>
      <c r="C8" s="20"/>
      <c r="D8" s="20"/>
      <c r="E8" s="20"/>
      <c r="F8" s="20"/>
      <c r="K8"/>
      <c r="L8"/>
      <c r="M8"/>
    </row>
    <row r="9" spans="2:17" x14ac:dyDescent="0.25">
      <c r="B9" s="23"/>
      <c r="C9" s="20"/>
      <c r="D9" s="20"/>
      <c r="E9" s="20"/>
      <c r="F9" s="20"/>
      <c r="K9"/>
      <c r="L9"/>
      <c r="M9"/>
    </row>
    <row r="10" spans="2:17" x14ac:dyDescent="0.25">
      <c r="B10" s="22" t="s">
        <v>4</v>
      </c>
      <c r="C10" s="20"/>
      <c r="D10" s="20"/>
      <c r="E10" s="20"/>
      <c r="F10" s="20"/>
      <c r="K10"/>
      <c r="L10"/>
      <c r="M10"/>
    </row>
    <row r="11" spans="2:17" x14ac:dyDescent="0.25">
      <c r="B11" s="23" t="s">
        <v>5</v>
      </c>
      <c r="C11" s="20"/>
      <c r="D11" s="20"/>
      <c r="E11" s="20"/>
      <c r="F11" s="20"/>
      <c r="K11"/>
      <c r="L11"/>
      <c r="M11"/>
    </row>
    <row r="12" spans="2:17" x14ac:dyDescent="0.25">
      <c r="B12" s="23" t="s">
        <v>6</v>
      </c>
      <c r="C12" s="20"/>
      <c r="D12" s="20"/>
      <c r="E12" s="20"/>
      <c r="F12" s="20"/>
      <c r="K12"/>
      <c r="L12"/>
      <c r="M12"/>
      <c r="P12" s="11"/>
      <c r="Q12" s="11"/>
    </row>
    <row r="13" spans="2:17" x14ac:dyDescent="0.25">
      <c r="B13" s="23" t="s">
        <v>7</v>
      </c>
      <c r="C13" s="20"/>
      <c r="D13" s="20"/>
      <c r="E13" s="20"/>
      <c r="F13" s="20"/>
      <c r="K13"/>
      <c r="L13"/>
      <c r="M13"/>
      <c r="P13" s="11"/>
      <c r="Q13" s="11"/>
    </row>
    <row r="14" spans="2:17" x14ac:dyDescent="0.25">
      <c r="B14" s="23" t="s">
        <v>8</v>
      </c>
      <c r="C14" s="20"/>
      <c r="D14" s="20"/>
      <c r="E14" s="20"/>
      <c r="F14" s="20"/>
      <c r="K14"/>
      <c r="L14"/>
      <c r="M14"/>
      <c r="P14" s="11"/>
      <c r="Q14" s="11"/>
    </row>
    <row r="15" spans="2:17" x14ac:dyDescent="0.25">
      <c r="B15" s="20" t="s">
        <v>9</v>
      </c>
      <c r="C15" s="20"/>
      <c r="D15" s="20"/>
      <c r="E15" s="20"/>
      <c r="F15" s="20"/>
      <c r="K15"/>
      <c r="L15"/>
      <c r="M15"/>
    </row>
    <row r="16" spans="2:17" ht="15.75" customHeight="1" x14ac:dyDescent="0.25">
      <c r="K16"/>
      <c r="L16"/>
      <c r="M16"/>
    </row>
    <row r="17" spans="2:20" ht="45" customHeight="1" x14ac:dyDescent="0.25">
      <c r="B17" s="9" t="s">
        <v>10</v>
      </c>
      <c r="C17" s="3" t="s">
        <v>11</v>
      </c>
      <c r="D17" s="3" t="s">
        <v>12</v>
      </c>
      <c r="E17" s="3" t="s">
        <v>13</v>
      </c>
      <c r="F17" s="3" t="s">
        <v>515</v>
      </c>
      <c r="G17" s="3" t="s">
        <v>14</v>
      </c>
      <c r="H17" s="3" t="s">
        <v>513</v>
      </c>
      <c r="I17" s="6" t="s">
        <v>15</v>
      </c>
      <c r="J17" s="4" t="s">
        <v>16</v>
      </c>
      <c r="K17" s="3" t="s">
        <v>17</v>
      </c>
      <c r="L17" s="3" t="s">
        <v>514</v>
      </c>
      <c r="M17" s="3" t="s">
        <v>516</v>
      </c>
      <c r="N17" s="4" t="s">
        <v>18</v>
      </c>
      <c r="O17" s="6" t="s">
        <v>19</v>
      </c>
      <c r="P17" s="6" t="s">
        <v>20</v>
      </c>
      <c r="Q17" s="13" t="s">
        <v>21</v>
      </c>
      <c r="R17" s="13" t="s">
        <v>22</v>
      </c>
      <c r="S17" s="6" t="s">
        <v>23</v>
      </c>
      <c r="T17" s="6" t="s">
        <v>24</v>
      </c>
    </row>
    <row r="18" spans="2:20" x14ac:dyDescent="0.25">
      <c r="B18" t="s">
        <v>157</v>
      </c>
      <c r="C18" s="36" t="s">
        <v>455</v>
      </c>
      <c r="D18" s="37" t="s">
        <v>424</v>
      </c>
      <c r="E18" s="37" t="s">
        <v>264</v>
      </c>
      <c r="F18" s="38" t="s">
        <v>334</v>
      </c>
      <c r="H18" s="39" t="s">
        <v>3</v>
      </c>
      <c r="I18" s="5"/>
      <c r="J18" s="35" t="s">
        <v>446</v>
      </c>
      <c r="K18" s="35" t="s">
        <v>53</v>
      </c>
      <c r="L18" s="40">
        <v>468000</v>
      </c>
      <c r="M18" s="41">
        <v>0.02</v>
      </c>
      <c r="N18" s="30">
        <f t="shared" ref="N18:N49" si="0">L18*(1+M18)</f>
        <v>477360</v>
      </c>
      <c r="P18" s="5"/>
      <c r="Q18" s="7"/>
      <c r="R18" s="7" t="s">
        <v>54</v>
      </c>
      <c r="S18" s="5" t="s">
        <v>460</v>
      </c>
      <c r="T18" s="10" t="s">
        <v>461</v>
      </c>
    </row>
    <row r="19" spans="2:20" x14ac:dyDescent="0.25">
      <c r="B19" t="s">
        <v>157</v>
      </c>
      <c r="C19" s="1" t="s">
        <v>459</v>
      </c>
      <c r="D19" s="24" t="s">
        <v>425</v>
      </c>
      <c r="E19" s="24" t="s">
        <v>265</v>
      </c>
      <c r="F19" s="24" t="s">
        <v>335</v>
      </c>
      <c r="H19" s="5" t="s">
        <v>70</v>
      </c>
      <c r="I19" s="5"/>
      <c r="J19" s="24" t="s">
        <v>446</v>
      </c>
      <c r="K19" t="s">
        <v>53</v>
      </c>
      <c r="L19" s="29">
        <v>26200</v>
      </c>
      <c r="M19" s="41">
        <v>0.02</v>
      </c>
      <c r="N19" s="30">
        <f t="shared" si="0"/>
        <v>26724</v>
      </c>
      <c r="P19" s="5"/>
      <c r="Q19" s="7"/>
      <c r="R19" s="7" t="s">
        <v>60</v>
      </c>
      <c r="S19" t="s">
        <v>457</v>
      </c>
      <c r="T19" t="s">
        <v>458</v>
      </c>
    </row>
    <row r="20" spans="2:20" x14ac:dyDescent="0.25">
      <c r="B20" t="s">
        <v>157</v>
      </c>
      <c r="C20" s="36" t="s">
        <v>453</v>
      </c>
      <c r="D20" s="37" t="s">
        <v>463</v>
      </c>
      <c r="E20" s="37" t="s">
        <v>266</v>
      </c>
      <c r="F20" s="38" t="s">
        <v>336</v>
      </c>
      <c r="H20" s="39" t="s">
        <v>3</v>
      </c>
      <c r="I20" s="5"/>
      <c r="J20" s="35" t="s">
        <v>446</v>
      </c>
      <c r="K20" s="35" t="s">
        <v>53</v>
      </c>
      <c r="L20" s="40">
        <v>421353.9</v>
      </c>
      <c r="M20" s="41">
        <v>0.02</v>
      </c>
      <c r="N20" s="30">
        <f t="shared" si="0"/>
        <v>429780.978</v>
      </c>
      <c r="P20" s="5"/>
      <c r="Q20" s="7"/>
      <c r="R20" s="7"/>
    </row>
    <row r="21" spans="2:20" x14ac:dyDescent="0.25">
      <c r="B21" t="s">
        <v>157</v>
      </c>
      <c r="C21" s="1" t="s">
        <v>456</v>
      </c>
      <c r="D21" s="24" t="s">
        <v>426</v>
      </c>
      <c r="E21" s="24" t="s">
        <v>267</v>
      </c>
      <c r="F21" s="24" t="s">
        <v>337</v>
      </c>
      <c r="H21" s="5" t="s">
        <v>51</v>
      </c>
      <c r="I21" s="5"/>
      <c r="J21" s="24" t="s">
        <v>446</v>
      </c>
      <c r="K21" t="s">
        <v>53</v>
      </c>
      <c r="L21" s="29">
        <v>159100</v>
      </c>
      <c r="M21" s="41">
        <v>0.02</v>
      </c>
      <c r="N21" s="30">
        <f t="shared" si="0"/>
        <v>162282</v>
      </c>
      <c r="P21" s="5"/>
      <c r="Q21" s="7"/>
      <c r="R21" s="7"/>
    </row>
    <row r="22" spans="2:20" x14ac:dyDescent="0.25">
      <c r="B22" t="s">
        <v>157</v>
      </c>
      <c r="C22" s="36" t="s">
        <v>453</v>
      </c>
      <c r="D22" s="37" t="s">
        <v>464</v>
      </c>
      <c r="E22" s="37" t="s">
        <v>268</v>
      </c>
      <c r="F22" s="38" t="s">
        <v>338</v>
      </c>
      <c r="H22" s="39" t="s">
        <v>51</v>
      </c>
      <c r="I22" s="5"/>
      <c r="J22" s="35" t="s">
        <v>446</v>
      </c>
      <c r="K22" s="35" t="s">
        <v>53</v>
      </c>
      <c r="L22" s="40">
        <v>75000</v>
      </c>
      <c r="M22" s="41">
        <v>0.02</v>
      </c>
      <c r="N22" s="30">
        <f t="shared" si="0"/>
        <v>76500</v>
      </c>
      <c r="P22" s="5"/>
      <c r="Q22" s="7"/>
      <c r="R22" s="7"/>
    </row>
    <row r="23" spans="2:20" x14ac:dyDescent="0.25">
      <c r="B23" t="s">
        <v>157</v>
      </c>
      <c r="C23" s="1" t="s">
        <v>453</v>
      </c>
      <c r="D23" s="25" t="s">
        <v>463</v>
      </c>
      <c r="E23" s="25" t="s">
        <v>269</v>
      </c>
      <c r="F23" s="28" t="s">
        <v>339</v>
      </c>
      <c r="H23" s="5" t="s">
        <v>3</v>
      </c>
      <c r="I23" s="5"/>
      <c r="J23" s="24" t="s">
        <v>446</v>
      </c>
      <c r="K23" t="s">
        <v>53</v>
      </c>
      <c r="L23" s="29">
        <v>438715.2</v>
      </c>
      <c r="M23" s="41">
        <v>0.02</v>
      </c>
      <c r="N23" s="30">
        <f t="shared" si="0"/>
        <v>447489.50400000002</v>
      </c>
      <c r="P23" s="5"/>
      <c r="Q23" s="7"/>
      <c r="R23" s="7"/>
    </row>
    <row r="24" spans="2:20" x14ac:dyDescent="0.25">
      <c r="B24" t="s">
        <v>157</v>
      </c>
      <c r="C24" s="36" t="s">
        <v>453</v>
      </c>
      <c r="D24" s="37" t="s">
        <v>463</v>
      </c>
      <c r="E24" s="37" t="s">
        <v>269</v>
      </c>
      <c r="F24" s="38" t="s">
        <v>340</v>
      </c>
      <c r="H24" s="39" t="s">
        <v>3</v>
      </c>
      <c r="I24" s="5"/>
      <c r="J24" s="35" t="s">
        <v>446</v>
      </c>
      <c r="K24" s="35" t="s">
        <v>53</v>
      </c>
      <c r="L24" s="40">
        <v>419166</v>
      </c>
      <c r="M24" s="41">
        <v>0.02</v>
      </c>
      <c r="N24" s="30">
        <f t="shared" si="0"/>
        <v>427549.32</v>
      </c>
      <c r="P24" s="5"/>
      <c r="Q24" s="7"/>
      <c r="R24" s="7"/>
    </row>
    <row r="25" spans="2:20" x14ac:dyDescent="0.25">
      <c r="B25" t="s">
        <v>157</v>
      </c>
      <c r="C25" s="1" t="s">
        <v>453</v>
      </c>
      <c r="D25" s="31" t="s">
        <v>465</v>
      </c>
      <c r="E25" s="25" t="s">
        <v>270</v>
      </c>
      <c r="F25" s="28" t="s">
        <v>341</v>
      </c>
      <c r="H25" s="5" t="s">
        <v>3</v>
      </c>
      <c r="I25" s="5"/>
      <c r="J25" s="24" t="s">
        <v>446</v>
      </c>
      <c r="K25" t="s">
        <v>53</v>
      </c>
      <c r="L25" s="29">
        <v>412000</v>
      </c>
      <c r="M25" s="41">
        <v>0.02</v>
      </c>
      <c r="N25" s="30">
        <f t="shared" si="0"/>
        <v>420240</v>
      </c>
      <c r="P25" s="5"/>
      <c r="Q25" s="7"/>
      <c r="R25" s="7"/>
    </row>
    <row r="26" spans="2:20" x14ac:dyDescent="0.25">
      <c r="B26" t="s">
        <v>157</v>
      </c>
      <c r="C26" s="36" t="s">
        <v>453</v>
      </c>
      <c r="D26" s="37" t="s">
        <v>466</v>
      </c>
      <c r="E26" s="37" t="s">
        <v>270</v>
      </c>
      <c r="F26" s="38" t="s">
        <v>342</v>
      </c>
      <c r="H26" s="39" t="s">
        <v>3</v>
      </c>
      <c r="I26" s="5"/>
      <c r="J26" s="35" t="s">
        <v>446</v>
      </c>
      <c r="K26" s="35" t="s">
        <v>53</v>
      </c>
      <c r="L26" s="40">
        <v>584360</v>
      </c>
      <c r="M26" s="41">
        <v>0.02</v>
      </c>
      <c r="N26" s="30">
        <f t="shared" si="0"/>
        <v>596047.19999999995</v>
      </c>
      <c r="P26" s="5"/>
      <c r="Q26" s="7"/>
      <c r="R26" s="7"/>
    </row>
    <row r="27" spans="2:20" x14ac:dyDescent="0.25">
      <c r="B27" t="s">
        <v>157</v>
      </c>
      <c r="C27" s="1" t="s">
        <v>456</v>
      </c>
      <c r="D27" s="24" t="s">
        <v>427</v>
      </c>
      <c r="E27" s="24" t="s">
        <v>271</v>
      </c>
      <c r="F27" s="24" t="s">
        <v>343</v>
      </c>
      <c r="H27" s="5" t="s">
        <v>3</v>
      </c>
      <c r="I27" s="5"/>
      <c r="J27" s="24" t="s">
        <v>446</v>
      </c>
      <c r="K27" t="s">
        <v>53</v>
      </c>
      <c r="L27" s="29">
        <v>4545000</v>
      </c>
      <c r="M27" s="41">
        <v>0.02</v>
      </c>
      <c r="N27" s="30">
        <f t="shared" si="0"/>
        <v>4635900</v>
      </c>
      <c r="P27" s="5"/>
      <c r="Q27" s="7"/>
      <c r="R27" s="7"/>
    </row>
    <row r="28" spans="2:20" x14ac:dyDescent="0.25">
      <c r="B28" t="s">
        <v>157</v>
      </c>
      <c r="C28" s="36" t="s">
        <v>453</v>
      </c>
      <c r="D28" s="37" t="s">
        <v>467</v>
      </c>
      <c r="E28" s="37" t="s">
        <v>272</v>
      </c>
      <c r="F28" s="38" t="s">
        <v>344</v>
      </c>
      <c r="H28" s="39" t="s">
        <v>3</v>
      </c>
      <c r="I28" s="5"/>
      <c r="J28" s="35" t="s">
        <v>446</v>
      </c>
      <c r="K28" s="35" t="s">
        <v>53</v>
      </c>
      <c r="L28" s="40">
        <v>380376</v>
      </c>
      <c r="M28" s="41">
        <v>0.02</v>
      </c>
      <c r="N28" s="30">
        <f t="shared" si="0"/>
        <v>387983.52</v>
      </c>
      <c r="P28" s="5"/>
      <c r="Q28" s="7"/>
      <c r="R28" s="7"/>
    </row>
    <row r="29" spans="2:20" x14ac:dyDescent="0.25">
      <c r="B29" t="s">
        <v>157</v>
      </c>
      <c r="C29" s="1" t="s">
        <v>453</v>
      </c>
      <c r="D29" t="s">
        <v>468</v>
      </c>
      <c r="E29" s="25" t="s">
        <v>273</v>
      </c>
      <c r="F29" s="28" t="s">
        <v>345</v>
      </c>
      <c r="H29" s="5" t="s">
        <v>67</v>
      </c>
      <c r="I29" s="5"/>
      <c r="J29" s="24" t="s">
        <v>449</v>
      </c>
      <c r="K29" t="s">
        <v>53</v>
      </c>
      <c r="L29" s="29">
        <v>23100</v>
      </c>
      <c r="M29" s="41">
        <v>0.02</v>
      </c>
      <c r="N29" s="30">
        <f t="shared" si="0"/>
        <v>23562</v>
      </c>
      <c r="P29" s="5"/>
      <c r="Q29" s="7"/>
      <c r="R29" s="7"/>
    </row>
    <row r="30" spans="2:20" x14ac:dyDescent="0.25">
      <c r="B30" t="s">
        <v>157</v>
      </c>
      <c r="C30" s="36" t="s">
        <v>453</v>
      </c>
      <c r="D30" s="37" t="s">
        <v>468</v>
      </c>
      <c r="E30" s="37" t="s">
        <v>273</v>
      </c>
      <c r="F30" s="38" t="s">
        <v>346</v>
      </c>
      <c r="H30" s="39" t="s">
        <v>3</v>
      </c>
      <c r="I30" s="5"/>
      <c r="J30" s="35" t="s">
        <v>450</v>
      </c>
      <c r="K30" s="35" t="s">
        <v>53</v>
      </c>
      <c r="L30" s="40">
        <v>46200</v>
      </c>
      <c r="M30" s="41">
        <v>0.02</v>
      </c>
      <c r="N30" s="30">
        <f t="shared" si="0"/>
        <v>47124</v>
      </c>
      <c r="P30" s="5"/>
      <c r="Q30" s="7"/>
      <c r="R30" s="7"/>
    </row>
    <row r="31" spans="2:20" x14ac:dyDescent="0.25">
      <c r="B31" t="s">
        <v>157</v>
      </c>
      <c r="C31" s="1" t="s">
        <v>453</v>
      </c>
      <c r="D31" t="s">
        <v>469</v>
      </c>
      <c r="E31" s="25" t="s">
        <v>274</v>
      </c>
      <c r="F31" s="28" t="s">
        <v>347</v>
      </c>
      <c r="H31" s="5" t="s">
        <v>3</v>
      </c>
      <c r="I31" s="5"/>
      <c r="J31" s="24" t="s">
        <v>446</v>
      </c>
      <c r="K31" t="s">
        <v>53</v>
      </c>
      <c r="L31" s="29">
        <v>1747200</v>
      </c>
      <c r="M31" s="41">
        <v>0.02</v>
      </c>
      <c r="N31" s="30">
        <f t="shared" si="0"/>
        <v>1782144</v>
      </c>
      <c r="P31" s="5"/>
      <c r="Q31" s="7"/>
      <c r="R31" s="7"/>
    </row>
    <row r="32" spans="2:20" x14ac:dyDescent="0.25">
      <c r="B32" t="s">
        <v>157</v>
      </c>
      <c r="C32" s="36" t="s">
        <v>453</v>
      </c>
      <c r="D32" s="37" t="s">
        <v>470</v>
      </c>
      <c r="E32" s="37" t="s">
        <v>275</v>
      </c>
      <c r="F32" s="38" t="s">
        <v>348</v>
      </c>
      <c r="H32" s="39" t="s">
        <v>67</v>
      </c>
      <c r="I32" s="5"/>
      <c r="J32" s="35" t="s">
        <v>446</v>
      </c>
      <c r="K32" s="35" t="s">
        <v>53</v>
      </c>
      <c r="L32" s="40">
        <v>30000</v>
      </c>
      <c r="M32" s="41">
        <v>0.02</v>
      </c>
      <c r="N32" s="30">
        <f t="shared" si="0"/>
        <v>30600</v>
      </c>
      <c r="P32" s="5"/>
      <c r="Q32" s="7"/>
      <c r="R32" s="7"/>
    </row>
    <row r="33" spans="2:18" x14ac:dyDescent="0.25">
      <c r="B33" t="s">
        <v>157</v>
      </c>
      <c r="C33" s="1" t="s">
        <v>456</v>
      </c>
      <c r="D33" s="24" t="s">
        <v>426</v>
      </c>
      <c r="E33" t="s">
        <v>276</v>
      </c>
      <c r="F33" s="24" t="s">
        <v>349</v>
      </c>
      <c r="H33" s="5" t="s">
        <v>51</v>
      </c>
      <c r="I33" s="5"/>
      <c r="J33" s="24" t="s">
        <v>446</v>
      </c>
      <c r="K33" t="s">
        <v>53</v>
      </c>
      <c r="L33" s="30">
        <v>159100</v>
      </c>
      <c r="M33" s="41">
        <v>0.02</v>
      </c>
      <c r="N33" s="30">
        <f t="shared" si="0"/>
        <v>162282</v>
      </c>
      <c r="P33" s="5"/>
      <c r="Q33" s="7"/>
      <c r="R33" s="7" t="s">
        <v>54</v>
      </c>
    </row>
    <row r="34" spans="2:18" x14ac:dyDescent="0.25">
      <c r="B34" t="s">
        <v>157</v>
      </c>
      <c r="C34" s="36" t="s">
        <v>453</v>
      </c>
      <c r="D34" s="37" t="s">
        <v>471</v>
      </c>
      <c r="E34" s="37" t="s">
        <v>277</v>
      </c>
      <c r="F34" s="38" t="s">
        <v>350</v>
      </c>
      <c r="H34" s="39" t="s">
        <v>51</v>
      </c>
      <c r="I34" s="5"/>
      <c r="J34" s="35" t="s">
        <v>451</v>
      </c>
      <c r="K34" s="35" t="s">
        <v>53</v>
      </c>
      <c r="L34" s="40">
        <v>52940980.649999999</v>
      </c>
      <c r="M34" s="41">
        <v>0.02</v>
      </c>
      <c r="N34" s="30">
        <f t="shared" si="0"/>
        <v>53999800.262999997</v>
      </c>
      <c r="P34" s="5"/>
      <c r="Q34" s="7"/>
      <c r="R34" s="7"/>
    </row>
    <row r="35" spans="2:18" x14ac:dyDescent="0.25">
      <c r="B35" t="s">
        <v>157</v>
      </c>
      <c r="C35" s="1" t="s">
        <v>453</v>
      </c>
      <c r="D35" t="s">
        <v>472</v>
      </c>
      <c r="E35" s="26" t="s">
        <v>278</v>
      </c>
      <c r="F35" s="28" t="s">
        <v>351</v>
      </c>
      <c r="H35" s="5" t="s">
        <v>3</v>
      </c>
      <c r="I35" s="5"/>
      <c r="J35" s="24" t="s">
        <v>450</v>
      </c>
      <c r="K35" t="s">
        <v>53</v>
      </c>
      <c r="L35" s="29">
        <v>62000</v>
      </c>
      <c r="M35" s="41">
        <v>0.02</v>
      </c>
      <c r="N35" s="30">
        <f t="shared" si="0"/>
        <v>63240</v>
      </c>
      <c r="P35" s="5"/>
      <c r="Q35" s="7"/>
      <c r="R35" s="7"/>
    </row>
    <row r="36" spans="2:18" x14ac:dyDescent="0.25">
      <c r="B36" t="s">
        <v>157</v>
      </c>
      <c r="C36" s="36" t="s">
        <v>453</v>
      </c>
      <c r="D36" s="35" t="s">
        <v>473</v>
      </c>
      <c r="E36" s="37" t="s">
        <v>279</v>
      </c>
      <c r="F36" s="38" t="s">
        <v>352</v>
      </c>
      <c r="H36" s="39" t="s">
        <v>51</v>
      </c>
      <c r="I36" s="5"/>
      <c r="J36" s="35" t="s">
        <v>452</v>
      </c>
      <c r="K36" s="35" t="s">
        <v>53</v>
      </c>
      <c r="L36" s="40">
        <v>155815</v>
      </c>
      <c r="M36" s="41">
        <v>0.02</v>
      </c>
      <c r="N36" s="30">
        <f t="shared" si="0"/>
        <v>158931.29999999999</v>
      </c>
      <c r="P36" s="5"/>
      <c r="Q36" s="7"/>
      <c r="R36" s="7"/>
    </row>
    <row r="37" spans="2:18" x14ac:dyDescent="0.25">
      <c r="B37" t="s">
        <v>157</v>
      </c>
      <c r="C37" s="1" t="s">
        <v>453</v>
      </c>
      <c r="D37" t="s">
        <v>474</v>
      </c>
      <c r="E37" s="26" t="s">
        <v>280</v>
      </c>
      <c r="F37" s="28" t="s">
        <v>353</v>
      </c>
      <c r="H37" s="5" t="s">
        <v>3</v>
      </c>
      <c r="I37" s="5"/>
      <c r="J37" s="24" t="s">
        <v>448</v>
      </c>
      <c r="K37" t="s">
        <v>53</v>
      </c>
      <c r="L37" s="29">
        <v>366800</v>
      </c>
      <c r="M37" s="41">
        <v>0.02</v>
      </c>
      <c r="N37" s="30">
        <f t="shared" si="0"/>
        <v>374136</v>
      </c>
      <c r="P37" s="5"/>
      <c r="Q37" s="7"/>
      <c r="R37" s="7"/>
    </row>
    <row r="38" spans="2:18" x14ac:dyDescent="0.25">
      <c r="B38" t="s">
        <v>157</v>
      </c>
      <c r="C38" s="36" t="s">
        <v>453</v>
      </c>
      <c r="D38" s="37" t="s">
        <v>475</v>
      </c>
      <c r="E38" s="37" t="s">
        <v>281</v>
      </c>
      <c r="F38" s="38" t="s">
        <v>354</v>
      </c>
      <c r="H38" s="39" t="s">
        <v>3</v>
      </c>
      <c r="I38" s="5"/>
      <c r="J38" s="35" t="s">
        <v>446</v>
      </c>
      <c r="K38" s="35" t="s">
        <v>53</v>
      </c>
      <c r="L38" s="40">
        <v>30500</v>
      </c>
      <c r="M38" s="41">
        <v>0.02</v>
      </c>
      <c r="N38" s="30">
        <f t="shared" si="0"/>
        <v>31110</v>
      </c>
      <c r="P38" s="5"/>
      <c r="Q38" s="7"/>
      <c r="R38" s="7"/>
    </row>
    <row r="39" spans="2:18" x14ac:dyDescent="0.25">
      <c r="B39" t="s">
        <v>157</v>
      </c>
      <c r="C39" s="1" t="s">
        <v>453</v>
      </c>
      <c r="D39" t="s">
        <v>475</v>
      </c>
      <c r="E39" s="26" t="s">
        <v>281</v>
      </c>
      <c r="F39" s="28" t="s">
        <v>355</v>
      </c>
      <c r="H39" s="5" t="s">
        <v>3</v>
      </c>
      <c r="I39" s="5"/>
      <c r="J39" s="24" t="s">
        <v>452</v>
      </c>
      <c r="K39" t="s">
        <v>53</v>
      </c>
      <c r="L39" s="29">
        <v>31000</v>
      </c>
      <c r="M39" s="41">
        <v>0.02</v>
      </c>
      <c r="N39" s="30">
        <f t="shared" si="0"/>
        <v>31620</v>
      </c>
      <c r="P39" s="5"/>
      <c r="Q39" s="7"/>
      <c r="R39" s="7"/>
    </row>
    <row r="40" spans="2:18" x14ac:dyDescent="0.25">
      <c r="B40" t="s">
        <v>157</v>
      </c>
      <c r="C40" s="36" t="s">
        <v>453</v>
      </c>
      <c r="D40" s="37" t="s">
        <v>476</v>
      </c>
      <c r="E40" s="37" t="s">
        <v>282</v>
      </c>
      <c r="F40" s="38" t="s">
        <v>356</v>
      </c>
      <c r="H40" s="39" t="s">
        <v>3</v>
      </c>
      <c r="I40" s="5"/>
      <c r="J40" s="35" t="s">
        <v>450</v>
      </c>
      <c r="K40" s="35" t="s">
        <v>53</v>
      </c>
      <c r="L40" s="40">
        <v>165000</v>
      </c>
      <c r="M40" s="41">
        <v>0.02</v>
      </c>
      <c r="N40" s="30">
        <f t="shared" si="0"/>
        <v>168300</v>
      </c>
      <c r="P40" s="5"/>
      <c r="Q40" s="7"/>
      <c r="R40" s="7"/>
    </row>
    <row r="41" spans="2:18" x14ac:dyDescent="0.25">
      <c r="B41" t="s">
        <v>157</v>
      </c>
      <c r="C41" s="1" t="s">
        <v>462</v>
      </c>
      <c r="D41" s="24" t="s">
        <v>428</v>
      </c>
      <c r="E41" t="s">
        <v>283</v>
      </c>
      <c r="F41" s="24" t="s">
        <v>357</v>
      </c>
      <c r="H41" s="5" t="s">
        <v>3</v>
      </c>
      <c r="I41" s="5"/>
      <c r="J41" s="24" t="s">
        <v>446</v>
      </c>
      <c r="K41" t="s">
        <v>53</v>
      </c>
      <c r="L41" s="29">
        <v>410030</v>
      </c>
      <c r="M41" s="41">
        <v>0.02</v>
      </c>
      <c r="N41" s="30">
        <f t="shared" si="0"/>
        <v>418230.60000000003</v>
      </c>
      <c r="P41" s="5"/>
      <c r="Q41" s="7"/>
      <c r="R41" s="7"/>
    </row>
    <row r="42" spans="2:18" x14ac:dyDescent="0.25">
      <c r="B42" t="s">
        <v>157</v>
      </c>
      <c r="C42" s="36" t="s">
        <v>453</v>
      </c>
      <c r="D42" s="35" t="s">
        <v>473</v>
      </c>
      <c r="E42" s="37" t="s">
        <v>284</v>
      </c>
      <c r="F42" s="38" t="s">
        <v>358</v>
      </c>
      <c r="H42" s="39" t="s">
        <v>51</v>
      </c>
      <c r="I42" s="5"/>
      <c r="J42" s="35" t="s">
        <v>452</v>
      </c>
      <c r="K42" s="35" t="s">
        <v>53</v>
      </c>
      <c r="L42" s="29">
        <v>97512.8</v>
      </c>
      <c r="M42" s="41">
        <v>0.02</v>
      </c>
      <c r="N42" s="30">
        <f t="shared" si="0"/>
        <v>99463.056000000011</v>
      </c>
      <c r="P42" s="5"/>
      <c r="Q42" s="7"/>
      <c r="R42" s="7"/>
    </row>
    <row r="43" spans="2:18" x14ac:dyDescent="0.25">
      <c r="B43" t="s">
        <v>157</v>
      </c>
      <c r="C43" s="1" t="s">
        <v>456</v>
      </c>
      <c r="D43" s="24" t="s">
        <v>429</v>
      </c>
      <c r="E43" t="s">
        <v>285</v>
      </c>
      <c r="F43" s="24" t="s">
        <v>359</v>
      </c>
      <c r="H43" s="5" t="s">
        <v>51</v>
      </c>
      <c r="I43" s="5"/>
      <c r="J43" s="24" t="s">
        <v>446</v>
      </c>
      <c r="K43" t="s">
        <v>53</v>
      </c>
      <c r="L43" s="29">
        <v>9084000</v>
      </c>
      <c r="M43" s="41">
        <v>0.02</v>
      </c>
      <c r="N43" s="30">
        <f t="shared" si="0"/>
        <v>9265680</v>
      </c>
      <c r="P43" s="5"/>
      <c r="Q43" s="7"/>
      <c r="R43" s="7"/>
    </row>
    <row r="44" spans="2:18" x14ac:dyDescent="0.25">
      <c r="B44" t="s">
        <v>157</v>
      </c>
      <c r="C44" s="36" t="s">
        <v>456</v>
      </c>
      <c r="D44" s="37" t="s">
        <v>429</v>
      </c>
      <c r="E44" s="37" t="s">
        <v>285</v>
      </c>
      <c r="F44" s="38" t="s">
        <v>360</v>
      </c>
      <c r="H44" s="39" t="s">
        <v>51</v>
      </c>
      <c r="I44" s="5"/>
      <c r="J44" s="35" t="s">
        <v>446</v>
      </c>
      <c r="K44" s="35" t="s">
        <v>53</v>
      </c>
      <c r="L44" s="40">
        <v>4800000</v>
      </c>
      <c r="M44" s="41">
        <v>0.02</v>
      </c>
      <c r="N44" s="30">
        <f t="shared" si="0"/>
        <v>4896000</v>
      </c>
      <c r="P44" s="5"/>
      <c r="Q44" s="7"/>
      <c r="R44" s="7"/>
    </row>
    <row r="45" spans="2:18" x14ac:dyDescent="0.25">
      <c r="B45" t="s">
        <v>157</v>
      </c>
      <c r="C45" s="1" t="s">
        <v>453</v>
      </c>
      <c r="D45" s="24" t="s">
        <v>477</v>
      </c>
      <c r="E45" s="26" t="s">
        <v>286</v>
      </c>
      <c r="F45" s="28" t="s">
        <v>361</v>
      </c>
      <c r="H45" s="5" t="s">
        <v>70</v>
      </c>
      <c r="I45" s="5"/>
      <c r="J45" s="24" t="s">
        <v>448</v>
      </c>
      <c r="K45" t="s">
        <v>59</v>
      </c>
      <c r="L45" s="29">
        <v>30000</v>
      </c>
      <c r="M45" s="41">
        <v>0.02</v>
      </c>
      <c r="N45" s="30">
        <f t="shared" si="0"/>
        <v>30600</v>
      </c>
      <c r="P45" s="5"/>
      <c r="Q45" s="7"/>
      <c r="R45" s="7"/>
    </row>
    <row r="46" spans="2:18" x14ac:dyDescent="0.25">
      <c r="B46" t="s">
        <v>157</v>
      </c>
      <c r="C46" s="36" t="s">
        <v>453</v>
      </c>
      <c r="D46" s="37" t="s">
        <v>478</v>
      </c>
      <c r="E46" s="37" t="s">
        <v>286</v>
      </c>
      <c r="F46" s="38" t="s">
        <v>362</v>
      </c>
      <c r="H46" s="39" t="s">
        <v>3</v>
      </c>
      <c r="I46" s="5"/>
      <c r="J46" s="35" t="s">
        <v>446</v>
      </c>
      <c r="K46" s="35" t="s">
        <v>53</v>
      </c>
      <c r="L46" s="40">
        <v>503811.1</v>
      </c>
      <c r="M46" s="41">
        <v>0.02</v>
      </c>
      <c r="N46" s="30">
        <f t="shared" si="0"/>
        <v>513887.32199999999</v>
      </c>
      <c r="P46" s="5"/>
      <c r="Q46" s="7"/>
      <c r="R46" s="7"/>
    </row>
    <row r="47" spans="2:18" x14ac:dyDescent="0.25">
      <c r="B47" t="s">
        <v>157</v>
      </c>
      <c r="C47" s="1" t="s">
        <v>453</v>
      </c>
      <c r="D47" t="s">
        <v>479</v>
      </c>
      <c r="E47" s="26" t="s">
        <v>286</v>
      </c>
      <c r="F47" s="28" t="s">
        <v>363</v>
      </c>
      <c r="H47" s="5" t="s">
        <v>3</v>
      </c>
      <c r="I47" s="5"/>
      <c r="J47" s="24" t="s">
        <v>446</v>
      </c>
      <c r="K47" t="s">
        <v>53</v>
      </c>
      <c r="L47" s="29">
        <v>871000</v>
      </c>
      <c r="M47" s="41">
        <v>0.02</v>
      </c>
      <c r="N47" s="30">
        <f t="shared" si="0"/>
        <v>888420</v>
      </c>
      <c r="P47" s="5"/>
      <c r="Q47" s="7"/>
      <c r="R47" s="7"/>
    </row>
    <row r="48" spans="2:18" x14ac:dyDescent="0.25">
      <c r="B48" t="s">
        <v>157</v>
      </c>
      <c r="C48" s="36" t="s">
        <v>453</v>
      </c>
      <c r="D48" s="37" t="s">
        <v>480</v>
      </c>
      <c r="E48" s="37" t="s">
        <v>286</v>
      </c>
      <c r="F48" s="38" t="s">
        <v>364</v>
      </c>
      <c r="H48" s="39" t="s">
        <v>3</v>
      </c>
      <c r="I48" s="5"/>
      <c r="J48" s="35" t="s">
        <v>446</v>
      </c>
      <c r="K48" s="35" t="s">
        <v>53</v>
      </c>
      <c r="L48" s="40">
        <v>900000</v>
      </c>
      <c r="M48" s="41">
        <v>0.02</v>
      </c>
      <c r="N48" s="30">
        <f t="shared" si="0"/>
        <v>918000</v>
      </c>
      <c r="O48" s="33"/>
      <c r="P48" s="5"/>
      <c r="Q48" s="7"/>
      <c r="R48" s="7"/>
    </row>
    <row r="49" spans="2:18" x14ac:dyDescent="0.25">
      <c r="B49" t="s">
        <v>157</v>
      </c>
      <c r="C49" s="1" t="s">
        <v>456</v>
      </c>
      <c r="D49" s="24" t="s">
        <v>430</v>
      </c>
      <c r="E49" t="s">
        <v>287</v>
      </c>
      <c r="F49" s="24" t="s">
        <v>365</v>
      </c>
      <c r="H49" s="5" t="s">
        <v>3</v>
      </c>
      <c r="I49" s="5"/>
      <c r="J49" s="24" t="s">
        <v>446</v>
      </c>
      <c r="K49" t="s">
        <v>53</v>
      </c>
      <c r="L49" s="29">
        <v>45000</v>
      </c>
      <c r="M49" s="41">
        <v>0.02</v>
      </c>
      <c r="N49" s="30">
        <f t="shared" si="0"/>
        <v>45900</v>
      </c>
      <c r="P49" s="5"/>
      <c r="Q49" s="7"/>
      <c r="R49" s="7"/>
    </row>
    <row r="50" spans="2:18" x14ac:dyDescent="0.25">
      <c r="B50" t="s">
        <v>157</v>
      </c>
      <c r="C50" s="36" t="s">
        <v>454</v>
      </c>
      <c r="D50" s="37" t="s">
        <v>431</v>
      </c>
      <c r="E50" s="37" t="s">
        <v>288</v>
      </c>
      <c r="F50" s="38" t="s">
        <v>366</v>
      </c>
      <c r="H50" s="39" t="s">
        <v>70</v>
      </c>
      <c r="I50" s="5"/>
      <c r="J50" s="35" t="s">
        <v>446</v>
      </c>
      <c r="K50" s="35" t="s">
        <v>53</v>
      </c>
      <c r="L50" s="40">
        <v>25000</v>
      </c>
      <c r="M50" s="41">
        <v>0.02</v>
      </c>
      <c r="N50" s="30">
        <f t="shared" ref="N50:N81" si="1">L50*(1+M50)</f>
        <v>25500</v>
      </c>
      <c r="P50" s="5"/>
      <c r="Q50" s="7"/>
      <c r="R50" s="7"/>
    </row>
    <row r="51" spans="2:18" x14ac:dyDescent="0.25">
      <c r="B51" t="s">
        <v>157</v>
      </c>
      <c r="C51" s="1" t="s">
        <v>453</v>
      </c>
      <c r="D51" s="24" t="s">
        <v>481</v>
      </c>
      <c r="E51" t="s">
        <v>289</v>
      </c>
      <c r="F51" s="24" t="s">
        <v>367</v>
      </c>
      <c r="H51" s="5" t="s">
        <v>51</v>
      </c>
      <c r="I51" s="5"/>
      <c r="J51" s="24" t="s">
        <v>446</v>
      </c>
      <c r="K51" t="s">
        <v>53</v>
      </c>
      <c r="L51" s="29">
        <v>100000</v>
      </c>
      <c r="M51" s="41">
        <v>0.02</v>
      </c>
      <c r="N51" s="30">
        <f t="shared" si="1"/>
        <v>102000</v>
      </c>
      <c r="O51" s="33"/>
      <c r="P51" s="5"/>
      <c r="Q51" s="7"/>
      <c r="R51" s="7"/>
    </row>
    <row r="52" spans="2:18" x14ac:dyDescent="0.25">
      <c r="B52" t="s">
        <v>157</v>
      </c>
      <c r="C52" s="36" t="s">
        <v>453</v>
      </c>
      <c r="D52" s="37" t="s">
        <v>482</v>
      </c>
      <c r="E52" s="37" t="s">
        <v>290</v>
      </c>
      <c r="F52" s="38" t="s">
        <v>368</v>
      </c>
      <c r="H52" s="39" t="s">
        <v>3</v>
      </c>
      <c r="I52" s="5"/>
      <c r="J52" s="35" t="s">
        <v>450</v>
      </c>
      <c r="K52" s="35" t="s">
        <v>53</v>
      </c>
      <c r="L52" s="40">
        <v>1270000</v>
      </c>
      <c r="M52" s="41">
        <v>0.02</v>
      </c>
      <c r="N52" s="30">
        <f t="shared" si="1"/>
        <v>1295400</v>
      </c>
      <c r="O52" s="33"/>
      <c r="P52" s="5"/>
      <c r="Q52" s="7"/>
      <c r="R52" s="7"/>
    </row>
    <row r="53" spans="2:18" x14ac:dyDescent="0.25">
      <c r="B53" t="s">
        <v>157</v>
      </c>
      <c r="C53" s="1" t="s">
        <v>456</v>
      </c>
      <c r="D53" t="s">
        <v>432</v>
      </c>
      <c r="E53" s="26" t="s">
        <v>291</v>
      </c>
      <c r="F53" s="28" t="s">
        <v>369</v>
      </c>
      <c r="H53" s="5" t="s">
        <v>3</v>
      </c>
      <c r="I53" s="5"/>
      <c r="J53" s="24" t="s">
        <v>446</v>
      </c>
      <c r="K53" t="s">
        <v>53</v>
      </c>
      <c r="L53" s="29">
        <v>448599</v>
      </c>
      <c r="M53" s="41">
        <v>0.02</v>
      </c>
      <c r="N53" s="30">
        <f t="shared" si="1"/>
        <v>457570.98</v>
      </c>
      <c r="P53" s="5"/>
      <c r="Q53" s="7"/>
      <c r="R53" s="7"/>
    </row>
    <row r="54" spans="2:18" x14ac:dyDescent="0.25">
      <c r="B54" t="s">
        <v>157</v>
      </c>
      <c r="C54" s="36" t="s">
        <v>453</v>
      </c>
      <c r="D54" s="35" t="s">
        <v>483</v>
      </c>
      <c r="E54" s="37" t="s">
        <v>292</v>
      </c>
      <c r="F54" s="38" t="s">
        <v>370</v>
      </c>
      <c r="H54" s="39" t="s">
        <v>67</v>
      </c>
      <c r="I54" s="5"/>
      <c r="J54" s="35" t="s">
        <v>452</v>
      </c>
      <c r="K54" s="35" t="s">
        <v>53</v>
      </c>
      <c r="L54" s="40">
        <v>29900</v>
      </c>
      <c r="M54" s="41">
        <v>0.02</v>
      </c>
      <c r="N54" s="30">
        <f t="shared" si="1"/>
        <v>30498</v>
      </c>
      <c r="P54" s="5"/>
      <c r="Q54" s="7"/>
      <c r="R54" s="7"/>
    </row>
    <row r="55" spans="2:18" x14ac:dyDescent="0.25">
      <c r="B55" t="s">
        <v>157</v>
      </c>
      <c r="C55" s="1" t="s">
        <v>453</v>
      </c>
      <c r="D55" t="s">
        <v>484</v>
      </c>
      <c r="E55" s="26" t="s">
        <v>293</v>
      </c>
      <c r="F55" s="28" t="s">
        <v>371</v>
      </c>
      <c r="H55" s="5" t="s">
        <v>3</v>
      </c>
      <c r="I55" s="5"/>
      <c r="J55" s="24" t="s">
        <v>446</v>
      </c>
      <c r="K55" t="s">
        <v>53</v>
      </c>
      <c r="L55" s="29">
        <v>160000</v>
      </c>
      <c r="M55" s="41">
        <v>0.02</v>
      </c>
      <c r="N55" s="30">
        <f t="shared" si="1"/>
        <v>163200</v>
      </c>
      <c r="P55" s="5"/>
      <c r="Q55" s="7"/>
      <c r="R55" s="7"/>
    </row>
    <row r="56" spans="2:18" x14ac:dyDescent="0.25">
      <c r="B56" t="s">
        <v>157</v>
      </c>
      <c r="C56" s="36" t="s">
        <v>454</v>
      </c>
      <c r="D56" s="37" t="s">
        <v>433</v>
      </c>
      <c r="E56" s="37" t="s">
        <v>294</v>
      </c>
      <c r="F56" s="38" t="s">
        <v>372</v>
      </c>
      <c r="H56" s="39" t="s">
        <v>3</v>
      </c>
      <c r="I56" s="5"/>
      <c r="J56" s="35" t="s">
        <v>446</v>
      </c>
      <c r="K56" s="35" t="s">
        <v>53</v>
      </c>
      <c r="L56" s="40">
        <v>109250</v>
      </c>
      <c r="M56" s="41">
        <v>0.02</v>
      </c>
      <c r="N56" s="30">
        <f t="shared" si="1"/>
        <v>111435</v>
      </c>
      <c r="P56" s="5"/>
      <c r="Q56" s="7"/>
      <c r="R56" s="7"/>
    </row>
    <row r="57" spans="2:18" x14ac:dyDescent="0.25">
      <c r="B57" t="s">
        <v>157</v>
      </c>
      <c r="C57" s="1" t="s">
        <v>453</v>
      </c>
      <c r="D57" t="s">
        <v>477</v>
      </c>
      <c r="E57" s="26" t="s">
        <v>295</v>
      </c>
      <c r="F57" s="28" t="s">
        <v>373</v>
      </c>
      <c r="H57" s="5" t="s">
        <v>67</v>
      </c>
      <c r="I57" s="5"/>
      <c r="J57" s="24" t="s">
        <v>448</v>
      </c>
      <c r="K57" t="s">
        <v>59</v>
      </c>
      <c r="L57" s="29">
        <v>40000</v>
      </c>
      <c r="M57" s="41">
        <v>0.02</v>
      </c>
      <c r="N57" s="30">
        <f t="shared" si="1"/>
        <v>40800</v>
      </c>
      <c r="O57" s="33"/>
      <c r="P57" s="5"/>
      <c r="Q57" s="7"/>
      <c r="R57" s="7"/>
    </row>
    <row r="58" spans="2:18" x14ac:dyDescent="0.25">
      <c r="B58" t="s">
        <v>157</v>
      </c>
      <c r="C58" s="36" t="s">
        <v>454</v>
      </c>
      <c r="D58" s="37" t="s">
        <v>434</v>
      </c>
      <c r="E58" s="37" t="s">
        <v>296</v>
      </c>
      <c r="F58" s="38" t="s">
        <v>374</v>
      </c>
      <c r="H58" s="39" t="s">
        <v>3</v>
      </c>
      <c r="I58" s="5"/>
      <c r="J58" s="35" t="s">
        <v>446</v>
      </c>
      <c r="K58" s="35" t="s">
        <v>53</v>
      </c>
      <c r="L58" s="40">
        <v>4000</v>
      </c>
      <c r="M58" s="41">
        <v>0.02</v>
      </c>
      <c r="N58" s="30">
        <f t="shared" si="1"/>
        <v>4080</v>
      </c>
      <c r="P58" s="5"/>
      <c r="Q58" s="7"/>
      <c r="R58" s="7"/>
    </row>
    <row r="59" spans="2:18" x14ac:dyDescent="0.25">
      <c r="B59" t="s">
        <v>157</v>
      </c>
      <c r="C59" s="1" t="s">
        <v>454</v>
      </c>
      <c r="D59" s="24" t="s">
        <v>435</v>
      </c>
      <c r="E59" t="s">
        <v>297</v>
      </c>
      <c r="F59" s="24" t="s">
        <v>375</v>
      </c>
      <c r="H59" s="5" t="s">
        <v>70</v>
      </c>
      <c r="I59" s="5"/>
      <c r="J59" s="24" t="s">
        <v>446</v>
      </c>
      <c r="K59" t="s">
        <v>53</v>
      </c>
      <c r="L59" s="29">
        <v>40000</v>
      </c>
      <c r="M59" s="41">
        <v>0.02</v>
      </c>
      <c r="N59" s="30">
        <f t="shared" si="1"/>
        <v>40800</v>
      </c>
      <c r="P59" s="5"/>
      <c r="Q59" s="7"/>
      <c r="R59" s="7"/>
    </row>
    <row r="60" spans="2:18" x14ac:dyDescent="0.25">
      <c r="B60" t="s">
        <v>157</v>
      </c>
      <c r="C60" s="36" t="s">
        <v>453</v>
      </c>
      <c r="D60" s="35" t="s">
        <v>485</v>
      </c>
      <c r="E60" s="37" t="s">
        <v>298</v>
      </c>
      <c r="F60" s="38" t="s">
        <v>376</v>
      </c>
      <c r="H60" s="39" t="s">
        <v>67</v>
      </c>
      <c r="I60" s="5"/>
      <c r="J60" s="35" t="s">
        <v>446</v>
      </c>
      <c r="K60" s="35" t="s">
        <v>53</v>
      </c>
      <c r="L60" s="29">
        <v>21000</v>
      </c>
      <c r="M60" s="41">
        <v>0.02</v>
      </c>
      <c r="N60" s="30">
        <f t="shared" si="1"/>
        <v>21420</v>
      </c>
      <c r="P60" s="5"/>
      <c r="Q60" s="7"/>
      <c r="R60" s="7"/>
    </row>
    <row r="61" spans="2:18" x14ac:dyDescent="0.25">
      <c r="B61" t="s">
        <v>157</v>
      </c>
      <c r="C61" s="1" t="s">
        <v>453</v>
      </c>
      <c r="D61" s="24" t="s">
        <v>486</v>
      </c>
      <c r="E61" t="s">
        <v>299</v>
      </c>
      <c r="F61" s="24" t="s">
        <v>377</v>
      </c>
      <c r="H61" s="5" t="s">
        <v>3</v>
      </c>
      <c r="I61" s="5"/>
      <c r="J61" s="24" t="s">
        <v>446</v>
      </c>
      <c r="K61" t="s">
        <v>53</v>
      </c>
      <c r="L61" s="29">
        <v>116699.98</v>
      </c>
      <c r="M61" s="41">
        <v>0.02</v>
      </c>
      <c r="N61" s="30">
        <f t="shared" si="1"/>
        <v>119033.97959999999</v>
      </c>
      <c r="P61" s="5"/>
      <c r="Q61" s="7"/>
      <c r="R61" s="7"/>
    </row>
    <row r="62" spans="2:18" x14ac:dyDescent="0.25">
      <c r="B62" t="s">
        <v>157</v>
      </c>
      <c r="C62" s="36" t="s">
        <v>453</v>
      </c>
      <c r="D62" s="37" t="s">
        <v>486</v>
      </c>
      <c r="E62" s="37" t="s">
        <v>299</v>
      </c>
      <c r="F62" s="38" t="s">
        <v>378</v>
      </c>
      <c r="H62" s="39" t="s">
        <v>3</v>
      </c>
      <c r="I62" s="5"/>
      <c r="J62" s="35" t="s">
        <v>446</v>
      </c>
      <c r="K62" s="35" t="s">
        <v>53</v>
      </c>
      <c r="L62" s="40">
        <v>81021</v>
      </c>
      <c r="M62" s="41">
        <v>0.02</v>
      </c>
      <c r="N62" s="30">
        <f t="shared" si="1"/>
        <v>82641.42</v>
      </c>
      <c r="P62" s="5"/>
      <c r="Q62" s="7"/>
      <c r="R62" s="7"/>
    </row>
    <row r="63" spans="2:18" x14ac:dyDescent="0.25">
      <c r="B63" t="s">
        <v>157</v>
      </c>
      <c r="C63" s="1" t="s">
        <v>453</v>
      </c>
      <c r="D63" t="s">
        <v>487</v>
      </c>
      <c r="E63" s="26" t="s">
        <v>300</v>
      </c>
      <c r="F63" s="28" t="s">
        <v>379</v>
      </c>
      <c r="H63" s="5" t="s">
        <v>3</v>
      </c>
      <c r="I63" s="5"/>
      <c r="J63" s="24" t="s">
        <v>451</v>
      </c>
      <c r="K63" t="s">
        <v>53</v>
      </c>
      <c r="L63" s="29">
        <v>696081</v>
      </c>
      <c r="M63" s="41">
        <v>0.02</v>
      </c>
      <c r="N63" s="30">
        <f t="shared" si="1"/>
        <v>710002.62</v>
      </c>
      <c r="O63" s="33"/>
      <c r="P63" s="5"/>
      <c r="Q63" s="7"/>
      <c r="R63" s="7"/>
    </row>
    <row r="64" spans="2:18" x14ac:dyDescent="0.25">
      <c r="B64" t="s">
        <v>157</v>
      </c>
      <c r="C64" s="36" t="s">
        <v>454</v>
      </c>
      <c r="D64" s="37" t="s">
        <v>436</v>
      </c>
      <c r="E64" s="37" t="s">
        <v>301</v>
      </c>
      <c r="F64" s="38" t="s">
        <v>380</v>
      </c>
      <c r="H64" s="39" t="s">
        <v>3</v>
      </c>
      <c r="I64" s="5"/>
      <c r="J64" s="35" t="s">
        <v>446</v>
      </c>
      <c r="K64" s="35" t="s">
        <v>53</v>
      </c>
      <c r="L64" s="40">
        <v>130000</v>
      </c>
      <c r="M64" s="41">
        <v>0.02</v>
      </c>
      <c r="N64" s="30">
        <f t="shared" si="1"/>
        <v>132600</v>
      </c>
      <c r="P64" s="5"/>
      <c r="Q64" s="7"/>
      <c r="R64" s="7"/>
    </row>
    <row r="65" spans="2:18" x14ac:dyDescent="0.25">
      <c r="B65" t="s">
        <v>157</v>
      </c>
      <c r="C65" s="1" t="s">
        <v>456</v>
      </c>
      <c r="D65" s="24" t="s">
        <v>437</v>
      </c>
      <c r="E65" t="s">
        <v>302</v>
      </c>
      <c r="F65" s="24" t="s">
        <v>381</v>
      </c>
      <c r="H65" s="5" t="s">
        <v>51</v>
      </c>
      <c r="I65" s="5"/>
      <c r="J65" s="24" t="s">
        <v>446</v>
      </c>
      <c r="K65" t="s">
        <v>53</v>
      </c>
      <c r="L65" s="32">
        <v>1240000</v>
      </c>
      <c r="M65" s="41">
        <v>0.02</v>
      </c>
      <c r="N65" s="30">
        <f t="shared" si="1"/>
        <v>1264800</v>
      </c>
      <c r="P65" s="5"/>
      <c r="Q65" s="7"/>
      <c r="R65" s="7"/>
    </row>
    <row r="66" spans="2:18" x14ac:dyDescent="0.25">
      <c r="B66" t="s">
        <v>157</v>
      </c>
      <c r="C66" s="36" t="s">
        <v>456</v>
      </c>
      <c r="D66" s="37" t="s">
        <v>438</v>
      </c>
      <c r="E66" s="37" t="s">
        <v>302</v>
      </c>
      <c r="F66" s="38" t="s">
        <v>382</v>
      </c>
      <c r="H66" s="39" t="s">
        <v>51</v>
      </c>
      <c r="I66" s="5"/>
      <c r="J66" s="35" t="s">
        <v>446</v>
      </c>
      <c r="K66" s="35" t="s">
        <v>53</v>
      </c>
      <c r="L66" s="40">
        <v>161996.78</v>
      </c>
      <c r="M66" s="41">
        <v>0.02</v>
      </c>
      <c r="N66" s="30">
        <f t="shared" si="1"/>
        <v>165236.7156</v>
      </c>
      <c r="P66" s="5"/>
      <c r="Q66" s="7"/>
      <c r="R66" s="7"/>
    </row>
    <row r="67" spans="2:18" x14ac:dyDescent="0.25">
      <c r="B67" t="s">
        <v>157</v>
      </c>
      <c r="C67" s="1" t="s">
        <v>453</v>
      </c>
      <c r="D67" t="s">
        <v>488</v>
      </c>
      <c r="E67" s="26" t="s">
        <v>303</v>
      </c>
      <c r="F67" s="28" t="s">
        <v>383</v>
      </c>
      <c r="H67" s="5" t="s">
        <v>3</v>
      </c>
      <c r="I67" s="5"/>
      <c r="J67" s="24" t="s">
        <v>446</v>
      </c>
      <c r="K67" t="s">
        <v>53</v>
      </c>
      <c r="L67" s="32">
        <v>90200</v>
      </c>
      <c r="M67" s="41">
        <v>0.02</v>
      </c>
      <c r="N67" s="30">
        <f t="shared" si="1"/>
        <v>92004</v>
      </c>
      <c r="P67" s="5"/>
      <c r="Q67" s="7"/>
      <c r="R67" s="7"/>
    </row>
    <row r="68" spans="2:18" x14ac:dyDescent="0.25">
      <c r="B68" t="s">
        <v>157</v>
      </c>
      <c r="C68" s="36" t="s">
        <v>453</v>
      </c>
      <c r="D68" s="37" t="s">
        <v>463</v>
      </c>
      <c r="E68" s="37" t="s">
        <v>304</v>
      </c>
      <c r="F68" s="38" t="s">
        <v>384</v>
      </c>
      <c r="H68" s="39" t="s">
        <v>3</v>
      </c>
      <c r="I68" s="5"/>
      <c r="J68" s="35" t="s">
        <v>446</v>
      </c>
      <c r="K68" s="35" t="s">
        <v>53</v>
      </c>
      <c r="L68" s="40">
        <v>213452</v>
      </c>
      <c r="M68" s="41">
        <v>0.02</v>
      </c>
      <c r="N68" s="30">
        <f t="shared" si="1"/>
        <v>217721.04</v>
      </c>
      <c r="P68" s="5"/>
      <c r="Q68" s="7"/>
      <c r="R68" s="7"/>
    </row>
    <row r="69" spans="2:18" x14ac:dyDescent="0.25">
      <c r="B69" t="s">
        <v>157</v>
      </c>
      <c r="C69" s="1" t="s">
        <v>453</v>
      </c>
      <c r="D69" t="s">
        <v>489</v>
      </c>
      <c r="E69" s="26" t="s">
        <v>305</v>
      </c>
      <c r="F69" s="28" t="s">
        <v>385</v>
      </c>
      <c r="H69" s="5" t="s">
        <v>51</v>
      </c>
      <c r="I69" s="5"/>
      <c r="J69" s="24" t="s">
        <v>446</v>
      </c>
      <c r="K69" t="s">
        <v>53</v>
      </c>
      <c r="L69" s="32">
        <v>200000</v>
      </c>
      <c r="M69" s="41">
        <v>0.02</v>
      </c>
      <c r="N69" s="30">
        <f t="shared" si="1"/>
        <v>204000</v>
      </c>
      <c r="P69" s="5"/>
      <c r="Q69" s="7"/>
      <c r="R69" s="7"/>
    </row>
    <row r="70" spans="2:18" x14ac:dyDescent="0.25">
      <c r="B70" t="s">
        <v>157</v>
      </c>
      <c r="C70" s="36" t="s">
        <v>454</v>
      </c>
      <c r="D70" s="37" t="s">
        <v>439</v>
      </c>
      <c r="E70" s="37" t="s">
        <v>306</v>
      </c>
      <c r="F70" s="38" t="s">
        <v>386</v>
      </c>
      <c r="H70" s="39" t="s">
        <v>51</v>
      </c>
      <c r="I70" s="5"/>
      <c r="J70" s="35" t="s">
        <v>446</v>
      </c>
      <c r="K70" s="35" t="s">
        <v>53</v>
      </c>
      <c r="L70" s="40">
        <v>68000</v>
      </c>
      <c r="M70" s="41">
        <v>0.02</v>
      </c>
      <c r="N70" s="30">
        <f t="shared" si="1"/>
        <v>69360</v>
      </c>
      <c r="P70" s="5"/>
      <c r="Q70" s="7"/>
      <c r="R70" s="7"/>
    </row>
    <row r="71" spans="2:18" x14ac:dyDescent="0.25">
      <c r="B71" t="s">
        <v>157</v>
      </c>
      <c r="C71" s="1" t="s">
        <v>453</v>
      </c>
      <c r="D71" t="s">
        <v>490</v>
      </c>
      <c r="E71" s="26" t="s">
        <v>307</v>
      </c>
      <c r="F71" s="28" t="s">
        <v>387</v>
      </c>
      <c r="H71" s="5" t="s">
        <v>3</v>
      </c>
      <c r="I71" s="5"/>
      <c r="J71" s="24" t="s">
        <v>446</v>
      </c>
      <c r="K71" t="s">
        <v>53</v>
      </c>
      <c r="L71" s="32">
        <v>150000</v>
      </c>
      <c r="M71" s="41">
        <v>0.02</v>
      </c>
      <c r="N71" s="30">
        <f t="shared" si="1"/>
        <v>153000</v>
      </c>
      <c r="P71" s="5"/>
      <c r="Q71" s="7"/>
      <c r="R71" s="7"/>
    </row>
    <row r="72" spans="2:18" x14ac:dyDescent="0.25">
      <c r="B72" t="s">
        <v>157</v>
      </c>
      <c r="C72" s="36" t="s">
        <v>453</v>
      </c>
      <c r="D72" s="35" t="s">
        <v>491</v>
      </c>
      <c r="E72" s="37" t="s">
        <v>308</v>
      </c>
      <c r="F72" s="38" t="s">
        <v>388</v>
      </c>
      <c r="H72" s="39" t="s">
        <v>51</v>
      </c>
      <c r="I72" s="5"/>
      <c r="J72" s="35" t="s">
        <v>446</v>
      </c>
      <c r="K72" s="35" t="s">
        <v>53</v>
      </c>
      <c r="L72" s="29">
        <v>270930</v>
      </c>
      <c r="M72" s="41">
        <v>0.02</v>
      </c>
      <c r="N72" s="30">
        <f t="shared" si="1"/>
        <v>276348.59999999998</v>
      </c>
      <c r="O72" s="34">
        <v>1</v>
      </c>
      <c r="P72" s="5"/>
      <c r="Q72" s="7"/>
      <c r="R72" s="7"/>
    </row>
    <row r="73" spans="2:18" x14ac:dyDescent="0.25">
      <c r="B73" t="s">
        <v>157</v>
      </c>
      <c r="C73" s="1" t="s">
        <v>453</v>
      </c>
      <c r="D73" t="s">
        <v>309</v>
      </c>
      <c r="E73" s="26" t="s">
        <v>309</v>
      </c>
      <c r="F73" s="28" t="s">
        <v>389</v>
      </c>
      <c r="H73" s="5" t="s">
        <v>3</v>
      </c>
      <c r="I73" s="5"/>
      <c r="J73" s="24" t="s">
        <v>446</v>
      </c>
      <c r="K73" t="s">
        <v>53</v>
      </c>
      <c r="L73" s="32">
        <v>300000</v>
      </c>
      <c r="M73" s="41">
        <v>0.02</v>
      </c>
      <c r="N73" s="30">
        <f t="shared" si="1"/>
        <v>306000</v>
      </c>
      <c r="P73" s="5"/>
      <c r="Q73" s="7"/>
      <c r="R73" s="7"/>
    </row>
    <row r="74" spans="2:18" x14ac:dyDescent="0.25">
      <c r="B74" t="s">
        <v>157</v>
      </c>
      <c r="C74" s="36" t="s">
        <v>453</v>
      </c>
      <c r="D74" s="35" t="s">
        <v>492</v>
      </c>
      <c r="E74" s="37" t="s">
        <v>310</v>
      </c>
      <c r="F74" s="38" t="s">
        <v>390</v>
      </c>
      <c r="H74" s="39" t="s">
        <v>3</v>
      </c>
      <c r="I74" s="5"/>
      <c r="J74" s="35" t="s">
        <v>452</v>
      </c>
      <c r="K74" s="35" t="s">
        <v>53</v>
      </c>
      <c r="L74" s="29">
        <v>218875</v>
      </c>
      <c r="M74" s="41">
        <v>0.02</v>
      </c>
      <c r="N74" s="30">
        <f t="shared" si="1"/>
        <v>223252.5</v>
      </c>
      <c r="P74" s="5"/>
      <c r="Q74" s="7"/>
      <c r="R74" s="7"/>
    </row>
    <row r="75" spans="2:18" x14ac:dyDescent="0.25">
      <c r="B75" t="s">
        <v>157</v>
      </c>
      <c r="C75" s="1" t="s">
        <v>453</v>
      </c>
      <c r="D75" t="s">
        <v>493</v>
      </c>
      <c r="E75" s="26" t="s">
        <v>311</v>
      </c>
      <c r="F75" s="28" t="s">
        <v>391</v>
      </c>
      <c r="H75" s="5" t="s">
        <v>70</v>
      </c>
      <c r="I75" s="5"/>
      <c r="J75" s="24" t="s">
        <v>451</v>
      </c>
      <c r="K75" t="s">
        <v>53</v>
      </c>
      <c r="L75" s="32">
        <v>30000</v>
      </c>
      <c r="M75" s="41">
        <v>0.02</v>
      </c>
      <c r="N75" s="30">
        <f t="shared" si="1"/>
        <v>30600</v>
      </c>
      <c r="P75" s="5"/>
      <c r="Q75" s="7"/>
      <c r="R75" s="7"/>
    </row>
    <row r="76" spans="2:18" x14ac:dyDescent="0.25">
      <c r="B76" t="s">
        <v>157</v>
      </c>
      <c r="C76" s="36" t="s">
        <v>453</v>
      </c>
      <c r="D76" s="35" t="s">
        <v>494</v>
      </c>
      <c r="E76" s="37" t="s">
        <v>312</v>
      </c>
      <c r="F76" s="38" t="s">
        <v>392</v>
      </c>
      <c r="H76" s="39" t="s">
        <v>3</v>
      </c>
      <c r="I76" s="5"/>
      <c r="J76" s="35" t="s">
        <v>446</v>
      </c>
      <c r="K76" s="35" t="s">
        <v>53</v>
      </c>
      <c r="L76" s="29">
        <v>314996.5</v>
      </c>
      <c r="M76" s="41">
        <v>0.02</v>
      </c>
      <c r="N76" s="30">
        <f t="shared" si="1"/>
        <v>321296.43</v>
      </c>
      <c r="P76" s="5"/>
      <c r="Q76" s="7"/>
      <c r="R76" s="7"/>
    </row>
    <row r="77" spans="2:18" x14ac:dyDescent="0.25">
      <c r="B77" t="s">
        <v>157</v>
      </c>
      <c r="C77" s="1" t="s">
        <v>456</v>
      </c>
      <c r="D77" s="24" t="s">
        <v>440</v>
      </c>
      <c r="E77" t="s">
        <v>313</v>
      </c>
      <c r="F77" s="24" t="s">
        <v>393</v>
      </c>
      <c r="H77" s="5" t="s">
        <v>3</v>
      </c>
      <c r="I77" s="5"/>
      <c r="J77" s="24" t="s">
        <v>446</v>
      </c>
      <c r="K77" t="s">
        <v>53</v>
      </c>
      <c r="L77" s="32">
        <v>1531764.37</v>
      </c>
      <c r="M77" s="41">
        <v>0.02</v>
      </c>
      <c r="N77" s="30">
        <f t="shared" si="1"/>
        <v>1562399.6574000001</v>
      </c>
      <c r="P77" s="5"/>
      <c r="Q77" s="7"/>
      <c r="R77" s="7"/>
    </row>
    <row r="78" spans="2:18" x14ac:dyDescent="0.25">
      <c r="B78" t="s">
        <v>157</v>
      </c>
      <c r="C78" s="36" t="s">
        <v>453</v>
      </c>
      <c r="D78" s="35" t="s">
        <v>495</v>
      </c>
      <c r="E78" s="37" t="s">
        <v>314</v>
      </c>
      <c r="F78" s="38" t="s">
        <v>394</v>
      </c>
      <c r="H78" s="39" t="s">
        <v>67</v>
      </c>
      <c r="I78" s="5"/>
      <c r="J78" s="35" t="s">
        <v>452</v>
      </c>
      <c r="K78" s="35" t="s">
        <v>53</v>
      </c>
      <c r="L78" s="29">
        <v>39500</v>
      </c>
      <c r="M78" s="41">
        <v>0.02</v>
      </c>
      <c r="N78" s="30">
        <f t="shared" si="1"/>
        <v>40290</v>
      </c>
      <c r="P78" s="5"/>
      <c r="Q78" s="7"/>
      <c r="R78" s="7"/>
    </row>
    <row r="79" spans="2:18" x14ac:dyDescent="0.25">
      <c r="B79" t="s">
        <v>157</v>
      </c>
      <c r="C79" s="1" t="s">
        <v>453</v>
      </c>
      <c r="D79" t="s">
        <v>496</v>
      </c>
      <c r="E79" s="26" t="s">
        <v>315</v>
      </c>
      <c r="F79" s="28" t="s">
        <v>395</v>
      </c>
      <c r="H79" s="5" t="s">
        <v>3</v>
      </c>
      <c r="I79" s="5"/>
      <c r="J79" s="24" t="s">
        <v>446</v>
      </c>
      <c r="K79" t="s">
        <v>53</v>
      </c>
      <c r="L79" s="32">
        <v>60000</v>
      </c>
      <c r="M79" s="41">
        <v>0.02</v>
      </c>
      <c r="N79" s="30">
        <f t="shared" si="1"/>
        <v>61200</v>
      </c>
      <c r="P79" s="5"/>
      <c r="Q79" s="7"/>
      <c r="R79" s="7"/>
    </row>
    <row r="80" spans="2:18" ht="30" x14ac:dyDescent="0.25">
      <c r="B80" t="s">
        <v>157</v>
      </c>
      <c r="C80" s="36" t="s">
        <v>453</v>
      </c>
      <c r="D80" s="35" t="s">
        <v>497</v>
      </c>
      <c r="E80" s="37" t="s">
        <v>316</v>
      </c>
      <c r="F80" s="38" t="s">
        <v>396</v>
      </c>
      <c r="H80" s="39" t="s">
        <v>67</v>
      </c>
      <c r="I80" s="5"/>
      <c r="J80" s="35" t="s">
        <v>446</v>
      </c>
      <c r="K80" s="35" t="s">
        <v>53</v>
      </c>
      <c r="L80" s="29">
        <v>30000</v>
      </c>
      <c r="M80" s="41">
        <v>0.02</v>
      </c>
      <c r="N80" s="30">
        <f t="shared" si="1"/>
        <v>30600</v>
      </c>
      <c r="P80" s="5"/>
      <c r="Q80" s="7"/>
      <c r="R80" s="7"/>
    </row>
    <row r="81" spans="2:18" x14ac:dyDescent="0.25">
      <c r="B81" t="s">
        <v>157</v>
      </c>
      <c r="C81" s="1" t="s">
        <v>453</v>
      </c>
      <c r="D81" s="24" t="s">
        <v>441</v>
      </c>
      <c r="E81" t="s">
        <v>317</v>
      </c>
      <c r="F81" s="24" t="s">
        <v>397</v>
      </c>
      <c r="H81" s="5" t="s">
        <v>3</v>
      </c>
      <c r="I81" s="5"/>
      <c r="J81" s="24" t="s">
        <v>446</v>
      </c>
      <c r="K81" t="s">
        <v>53</v>
      </c>
      <c r="L81" s="32">
        <v>217000</v>
      </c>
      <c r="M81" s="41">
        <v>0.02</v>
      </c>
      <c r="N81" s="30">
        <f t="shared" si="1"/>
        <v>221340</v>
      </c>
      <c r="P81" s="5"/>
      <c r="Q81" s="7"/>
      <c r="R81" s="7"/>
    </row>
    <row r="82" spans="2:18" x14ac:dyDescent="0.25">
      <c r="B82" t="s">
        <v>157</v>
      </c>
      <c r="C82" s="36" t="s">
        <v>453</v>
      </c>
      <c r="D82" s="35" t="s">
        <v>477</v>
      </c>
      <c r="E82" s="37" t="s">
        <v>318</v>
      </c>
      <c r="F82" s="38" t="s">
        <v>398</v>
      </c>
      <c r="H82" s="39" t="s">
        <v>67</v>
      </c>
      <c r="I82" s="5"/>
      <c r="J82" s="35" t="s">
        <v>448</v>
      </c>
      <c r="K82" s="35" t="s">
        <v>53</v>
      </c>
      <c r="L82" s="29">
        <v>30000</v>
      </c>
      <c r="M82" s="41">
        <v>0.02</v>
      </c>
      <c r="N82" s="30">
        <f t="shared" ref="N82:N108" si="2">L82*(1+M82)</f>
        <v>30600</v>
      </c>
      <c r="P82" s="5"/>
      <c r="Q82" s="7"/>
      <c r="R82" s="7"/>
    </row>
    <row r="83" spans="2:18" x14ac:dyDescent="0.25">
      <c r="B83" t="s">
        <v>157</v>
      </c>
      <c r="C83" s="1" t="s">
        <v>456</v>
      </c>
      <c r="D83" s="24" t="s">
        <v>442</v>
      </c>
      <c r="E83" t="s">
        <v>319</v>
      </c>
      <c r="F83" s="24" t="s">
        <v>399</v>
      </c>
      <c r="H83" s="5" t="s">
        <v>51</v>
      </c>
      <c r="I83" s="5"/>
      <c r="J83" s="24" t="s">
        <v>447</v>
      </c>
      <c r="K83" t="s">
        <v>53</v>
      </c>
      <c r="L83" s="32">
        <v>338000</v>
      </c>
      <c r="M83" s="41">
        <v>0.02</v>
      </c>
      <c r="N83" s="30">
        <f t="shared" si="2"/>
        <v>344760</v>
      </c>
      <c r="P83" s="5"/>
      <c r="Q83" s="7"/>
      <c r="R83" s="7"/>
    </row>
    <row r="84" spans="2:18" x14ac:dyDescent="0.25">
      <c r="B84" t="s">
        <v>157</v>
      </c>
      <c r="C84" s="36" t="s">
        <v>453</v>
      </c>
      <c r="D84" s="35" t="s">
        <v>498</v>
      </c>
      <c r="E84" s="37" t="s">
        <v>320</v>
      </c>
      <c r="F84" s="38" t="s">
        <v>400</v>
      </c>
      <c r="H84" s="39" t="s">
        <v>51</v>
      </c>
      <c r="I84" s="5"/>
      <c r="J84" s="35" t="s">
        <v>446</v>
      </c>
      <c r="K84" s="35" t="s">
        <v>53</v>
      </c>
      <c r="L84" s="29">
        <v>388509.25</v>
      </c>
      <c r="M84" s="41">
        <v>0.02</v>
      </c>
      <c r="N84" s="30">
        <f t="shared" si="2"/>
        <v>396279.435</v>
      </c>
      <c r="O84" s="33"/>
      <c r="P84" s="5"/>
      <c r="Q84" s="7"/>
      <c r="R84" s="7"/>
    </row>
    <row r="85" spans="2:18" x14ac:dyDescent="0.25">
      <c r="B85" t="s">
        <v>157</v>
      </c>
      <c r="C85" s="1" t="s">
        <v>453</v>
      </c>
      <c r="D85" t="s">
        <v>498</v>
      </c>
      <c r="E85" s="26" t="s">
        <v>320</v>
      </c>
      <c r="F85" s="28" t="s">
        <v>401</v>
      </c>
      <c r="H85" s="5" t="s">
        <v>3</v>
      </c>
      <c r="I85" s="5"/>
      <c r="J85" s="24" t="s">
        <v>451</v>
      </c>
      <c r="K85" t="s">
        <v>53</v>
      </c>
      <c r="L85" s="32">
        <v>1090136.04</v>
      </c>
      <c r="M85" s="41">
        <v>0.02</v>
      </c>
      <c r="N85" s="30">
        <f t="shared" si="2"/>
        <v>1111938.7608</v>
      </c>
      <c r="P85" s="5"/>
      <c r="Q85" s="7"/>
      <c r="R85" s="7"/>
    </row>
    <row r="86" spans="2:18" x14ac:dyDescent="0.25">
      <c r="B86" t="s">
        <v>157</v>
      </c>
      <c r="C86" s="36" t="s">
        <v>453</v>
      </c>
      <c r="D86" s="35" t="s">
        <v>499</v>
      </c>
      <c r="E86" s="37" t="s">
        <v>321</v>
      </c>
      <c r="F86" s="38" t="s">
        <v>402</v>
      </c>
      <c r="H86" s="39" t="s">
        <v>3</v>
      </c>
      <c r="I86" s="5"/>
      <c r="J86" s="35" t="s">
        <v>446</v>
      </c>
      <c r="K86" s="35" t="s">
        <v>53</v>
      </c>
      <c r="L86" s="29">
        <v>3317106</v>
      </c>
      <c r="M86" s="41">
        <v>0.02</v>
      </c>
      <c r="N86" s="30">
        <f t="shared" si="2"/>
        <v>3383448.12</v>
      </c>
      <c r="P86" s="5"/>
      <c r="Q86" s="7"/>
      <c r="R86" s="7"/>
    </row>
    <row r="87" spans="2:18" x14ac:dyDescent="0.25">
      <c r="B87" t="s">
        <v>157</v>
      </c>
      <c r="C87" s="1" t="s">
        <v>453</v>
      </c>
      <c r="D87" s="24" t="s">
        <v>500</v>
      </c>
      <c r="E87" t="s">
        <v>321</v>
      </c>
      <c r="F87" s="24" t="s">
        <v>403</v>
      </c>
      <c r="H87" s="5" t="s">
        <v>51</v>
      </c>
      <c r="I87" s="5"/>
      <c r="J87" s="24" t="s">
        <v>446</v>
      </c>
      <c r="K87" t="s">
        <v>53</v>
      </c>
      <c r="L87" s="32">
        <v>524618.5</v>
      </c>
      <c r="M87" s="41">
        <v>0.02</v>
      </c>
      <c r="N87" s="30">
        <f t="shared" si="2"/>
        <v>535110.87</v>
      </c>
      <c r="P87" s="5"/>
      <c r="Q87" s="7"/>
      <c r="R87" s="7"/>
    </row>
    <row r="88" spans="2:18" x14ac:dyDescent="0.25">
      <c r="B88" t="s">
        <v>157</v>
      </c>
      <c r="C88" s="36" t="s">
        <v>453</v>
      </c>
      <c r="D88" s="35" t="s">
        <v>501</v>
      </c>
      <c r="E88" s="37" t="s">
        <v>321</v>
      </c>
      <c r="F88" s="38" t="s">
        <v>404</v>
      </c>
      <c r="H88" s="39" t="s">
        <v>3</v>
      </c>
      <c r="I88" s="5"/>
      <c r="J88" s="35" t="s">
        <v>446</v>
      </c>
      <c r="K88" s="35" t="s">
        <v>53</v>
      </c>
      <c r="L88" s="29">
        <v>3293326.3</v>
      </c>
      <c r="M88" s="41">
        <v>0.02</v>
      </c>
      <c r="N88" s="30">
        <f t="shared" si="2"/>
        <v>3359192.8259999999</v>
      </c>
      <c r="O88" s="33"/>
      <c r="P88" s="5"/>
      <c r="Q88" s="7"/>
      <c r="R88" s="7"/>
    </row>
    <row r="89" spans="2:18" x14ac:dyDescent="0.25">
      <c r="B89" t="s">
        <v>157</v>
      </c>
      <c r="C89" s="1"/>
      <c r="D89" s="25"/>
      <c r="E89" s="26" t="s">
        <v>321</v>
      </c>
      <c r="F89" s="28" t="s">
        <v>405</v>
      </c>
      <c r="I89" s="5"/>
      <c r="J89" s="24" t="s">
        <v>446</v>
      </c>
      <c r="L89" s="27"/>
      <c r="M89" s="41">
        <v>0.02</v>
      </c>
      <c r="N89" s="30">
        <f t="shared" si="2"/>
        <v>0</v>
      </c>
      <c r="P89" s="5"/>
      <c r="Q89" s="7"/>
      <c r="R89" s="7"/>
    </row>
    <row r="90" spans="2:18" x14ac:dyDescent="0.25">
      <c r="B90" t="s">
        <v>157</v>
      </c>
      <c r="C90" s="36" t="s">
        <v>456</v>
      </c>
      <c r="D90" s="35" t="s">
        <v>443</v>
      </c>
      <c r="E90" s="37" t="s">
        <v>322</v>
      </c>
      <c r="F90" s="38" t="s">
        <v>406</v>
      </c>
      <c r="H90" s="39" t="s">
        <v>3</v>
      </c>
      <c r="I90" s="5"/>
      <c r="J90" s="35" t="s">
        <v>446</v>
      </c>
      <c r="K90" s="35" t="s">
        <v>53</v>
      </c>
      <c r="L90" s="29">
        <v>385000</v>
      </c>
      <c r="M90" s="41">
        <v>0.02</v>
      </c>
      <c r="N90" s="30">
        <f t="shared" si="2"/>
        <v>392700</v>
      </c>
      <c r="P90" s="5"/>
      <c r="Q90" s="7"/>
      <c r="R90" s="7"/>
    </row>
    <row r="91" spans="2:18" x14ac:dyDescent="0.25">
      <c r="B91" t="s">
        <v>157</v>
      </c>
      <c r="C91" s="1" t="s">
        <v>456</v>
      </c>
      <c r="D91" s="24" t="s">
        <v>444</v>
      </c>
      <c r="E91" t="s">
        <v>323</v>
      </c>
      <c r="F91" s="24" t="s">
        <v>407</v>
      </c>
      <c r="H91" s="5" t="s">
        <v>3</v>
      </c>
      <c r="I91" s="5"/>
      <c r="J91" s="24" t="s">
        <v>446</v>
      </c>
      <c r="K91" t="s">
        <v>53</v>
      </c>
      <c r="L91" s="32">
        <v>572000</v>
      </c>
      <c r="M91" s="41">
        <v>0.02</v>
      </c>
      <c r="N91" s="30">
        <f t="shared" si="2"/>
        <v>583440</v>
      </c>
      <c r="P91" s="5"/>
      <c r="Q91" s="7"/>
      <c r="R91" s="7"/>
    </row>
    <row r="92" spans="2:18" x14ac:dyDescent="0.25">
      <c r="B92" t="s">
        <v>157</v>
      </c>
      <c r="C92" s="36" t="s">
        <v>453</v>
      </c>
      <c r="D92" s="35" t="s">
        <v>502</v>
      </c>
      <c r="E92" s="37" t="s">
        <v>324</v>
      </c>
      <c r="F92" s="38" t="s">
        <v>408</v>
      </c>
      <c r="H92" s="39" t="s">
        <v>51</v>
      </c>
      <c r="I92" s="5"/>
      <c r="J92" s="35" t="s">
        <v>451</v>
      </c>
      <c r="K92" s="35" t="s">
        <v>53</v>
      </c>
      <c r="L92" s="29">
        <v>12093408.810000001</v>
      </c>
      <c r="M92" s="41">
        <v>0.02</v>
      </c>
      <c r="N92" s="30">
        <f t="shared" si="2"/>
        <v>12335276.986200001</v>
      </c>
      <c r="P92" s="5"/>
      <c r="Q92" s="7"/>
      <c r="R92" s="7"/>
    </row>
    <row r="93" spans="2:18" x14ac:dyDescent="0.25">
      <c r="B93" t="s">
        <v>157</v>
      </c>
      <c r="C93" s="1" t="s">
        <v>453</v>
      </c>
      <c r="D93" t="s">
        <v>503</v>
      </c>
      <c r="E93" s="26" t="s">
        <v>325</v>
      </c>
      <c r="F93" s="28" t="s">
        <v>409</v>
      </c>
      <c r="H93" s="5" t="s">
        <v>3</v>
      </c>
      <c r="I93" s="5"/>
      <c r="J93" s="24" t="s">
        <v>451</v>
      </c>
      <c r="K93" t="s">
        <v>53</v>
      </c>
      <c r="L93" s="32">
        <v>234404.5</v>
      </c>
      <c r="M93" s="41">
        <v>0.02</v>
      </c>
      <c r="N93" s="30">
        <f t="shared" si="2"/>
        <v>239092.59</v>
      </c>
      <c r="O93" s="33"/>
      <c r="P93" s="5"/>
      <c r="Q93" s="7"/>
      <c r="R93" s="7"/>
    </row>
    <row r="94" spans="2:18" x14ac:dyDescent="0.25">
      <c r="B94" t="s">
        <v>157</v>
      </c>
      <c r="C94" s="1"/>
      <c r="F94" s="5"/>
      <c r="I94" s="5"/>
      <c r="J94" s="5"/>
      <c r="L94" s="27"/>
      <c r="M94" s="41">
        <v>0.02</v>
      </c>
      <c r="N94" s="30">
        <f t="shared" si="2"/>
        <v>0</v>
      </c>
      <c r="P94" s="5"/>
      <c r="Q94" s="7"/>
      <c r="R94" s="7"/>
    </row>
    <row r="95" spans="2:18" x14ac:dyDescent="0.25">
      <c r="B95" t="s">
        <v>157</v>
      </c>
      <c r="C95" s="1" t="s">
        <v>453</v>
      </c>
      <c r="D95" t="s">
        <v>477</v>
      </c>
      <c r="E95" s="26" t="s">
        <v>326</v>
      </c>
      <c r="F95" s="28" t="s">
        <v>410</v>
      </c>
      <c r="H95" s="5" t="s">
        <v>67</v>
      </c>
      <c r="I95" s="5"/>
      <c r="J95" s="24" t="s">
        <v>448</v>
      </c>
      <c r="K95" t="s">
        <v>59</v>
      </c>
      <c r="L95" s="32">
        <v>40000</v>
      </c>
      <c r="M95" s="41">
        <v>0.02</v>
      </c>
      <c r="N95" s="30">
        <f t="shared" si="2"/>
        <v>40800</v>
      </c>
      <c r="P95" s="5"/>
      <c r="Q95" s="7"/>
      <c r="R95" s="7"/>
    </row>
    <row r="96" spans="2:18" x14ac:dyDescent="0.25">
      <c r="B96" t="s">
        <v>157</v>
      </c>
      <c r="C96" s="36" t="s">
        <v>453</v>
      </c>
      <c r="D96" s="35" t="s">
        <v>504</v>
      </c>
      <c r="E96" s="37" t="s">
        <v>327</v>
      </c>
      <c r="F96" s="38" t="s">
        <v>411</v>
      </c>
      <c r="H96" s="39" t="s">
        <v>51</v>
      </c>
      <c r="I96" s="5"/>
      <c r="J96" s="35" t="s">
        <v>446</v>
      </c>
      <c r="K96" s="35" t="s">
        <v>53</v>
      </c>
      <c r="L96" s="29">
        <v>515775</v>
      </c>
      <c r="M96" s="41">
        <v>0.02</v>
      </c>
      <c r="N96" s="30">
        <f t="shared" si="2"/>
        <v>526090.5</v>
      </c>
      <c r="P96" s="5"/>
      <c r="Q96" s="7"/>
      <c r="R96" s="7"/>
    </row>
    <row r="97" spans="2:18" x14ac:dyDescent="0.25">
      <c r="B97" t="s">
        <v>157</v>
      </c>
      <c r="C97" s="1" t="s">
        <v>453</v>
      </c>
      <c r="D97" s="25" t="s">
        <v>505</v>
      </c>
      <c r="E97" s="26" t="s">
        <v>328</v>
      </c>
      <c r="F97" s="28" t="s">
        <v>412</v>
      </c>
      <c r="H97" s="5" t="s">
        <v>67</v>
      </c>
      <c r="I97" s="5"/>
      <c r="J97" s="24" t="s">
        <v>446</v>
      </c>
      <c r="K97" t="s">
        <v>53</v>
      </c>
      <c r="L97" s="32">
        <v>28215.1</v>
      </c>
      <c r="M97" s="41">
        <v>0.02</v>
      </c>
      <c r="N97" s="30">
        <f t="shared" si="2"/>
        <v>28779.401999999998</v>
      </c>
      <c r="P97" s="5"/>
      <c r="Q97" s="7"/>
      <c r="R97" s="7"/>
    </row>
    <row r="98" spans="2:18" x14ac:dyDescent="0.25">
      <c r="B98" t="s">
        <v>157</v>
      </c>
      <c r="C98" s="36" t="s">
        <v>453</v>
      </c>
      <c r="D98" s="35" t="s">
        <v>505</v>
      </c>
      <c r="E98" s="37" t="s">
        <v>328</v>
      </c>
      <c r="F98" s="38" t="s">
        <v>413</v>
      </c>
      <c r="H98" s="39" t="s">
        <v>3</v>
      </c>
      <c r="I98" s="5"/>
      <c r="J98" s="35" t="s">
        <v>446</v>
      </c>
      <c r="K98" s="35" t="s">
        <v>53</v>
      </c>
      <c r="L98" s="29">
        <v>76362</v>
      </c>
      <c r="M98" s="41">
        <v>0.02</v>
      </c>
      <c r="N98" s="30">
        <f t="shared" si="2"/>
        <v>77889.240000000005</v>
      </c>
      <c r="O98" s="33"/>
      <c r="P98" s="5"/>
      <c r="Q98" s="7"/>
      <c r="R98" s="7"/>
    </row>
    <row r="99" spans="2:18" x14ac:dyDescent="0.25">
      <c r="B99" t="s">
        <v>157</v>
      </c>
      <c r="C99" s="5" t="s">
        <v>453</v>
      </c>
      <c r="D99" s="39" t="s">
        <v>506</v>
      </c>
      <c r="E99" s="5" t="s">
        <v>329</v>
      </c>
      <c r="F99" s="39" t="s">
        <v>414</v>
      </c>
      <c r="H99" s="39" t="s">
        <v>3</v>
      </c>
      <c r="I99" s="5"/>
      <c r="J99" s="39" t="s">
        <v>446</v>
      </c>
      <c r="K99" s="5" t="s">
        <v>53</v>
      </c>
      <c r="L99" s="39">
        <v>28387660.879999999</v>
      </c>
      <c r="M99" s="5">
        <v>0.02</v>
      </c>
      <c r="N99" s="39">
        <f t="shared" si="2"/>
        <v>28955414.097599998</v>
      </c>
      <c r="P99" s="5"/>
      <c r="Q99" s="7"/>
      <c r="R99" s="7"/>
    </row>
    <row r="100" spans="2:18" ht="30" x14ac:dyDescent="0.25">
      <c r="B100" t="s">
        <v>157</v>
      </c>
      <c r="C100" s="36" t="s">
        <v>453</v>
      </c>
      <c r="D100" s="35" t="s">
        <v>477</v>
      </c>
      <c r="E100" s="37" t="s">
        <v>330</v>
      </c>
      <c r="F100" s="38" t="s">
        <v>415</v>
      </c>
      <c r="H100" s="39" t="s">
        <v>67</v>
      </c>
      <c r="I100" s="5"/>
      <c r="J100" s="35" t="s">
        <v>448</v>
      </c>
      <c r="K100" s="35" t="s">
        <v>53</v>
      </c>
      <c r="L100" s="29">
        <v>30000</v>
      </c>
      <c r="M100" s="41">
        <v>0.02</v>
      </c>
      <c r="N100" s="30">
        <f t="shared" si="2"/>
        <v>30600</v>
      </c>
      <c r="P100" s="5"/>
      <c r="Q100" s="7"/>
      <c r="R100" s="7"/>
    </row>
    <row r="101" spans="2:18" x14ac:dyDescent="0.25">
      <c r="B101" t="s">
        <v>157</v>
      </c>
      <c r="C101" s="1" t="s">
        <v>453</v>
      </c>
      <c r="D101" t="s">
        <v>477</v>
      </c>
      <c r="E101" s="26" t="s">
        <v>331</v>
      </c>
      <c r="F101" s="28" t="s">
        <v>416</v>
      </c>
      <c r="H101" s="5" t="s">
        <v>67</v>
      </c>
      <c r="I101" s="5"/>
      <c r="J101" s="24" t="s">
        <v>448</v>
      </c>
      <c r="K101" t="s">
        <v>53</v>
      </c>
      <c r="L101" s="32">
        <v>40000</v>
      </c>
      <c r="M101" s="41">
        <v>0.02</v>
      </c>
      <c r="N101" s="30">
        <f t="shared" si="2"/>
        <v>40800</v>
      </c>
      <c r="P101" s="5"/>
      <c r="Q101" s="7"/>
      <c r="R101" s="7"/>
    </row>
    <row r="102" spans="2:18" x14ac:dyDescent="0.25">
      <c r="B102" t="s">
        <v>157</v>
      </c>
      <c r="C102" s="36" t="s">
        <v>453</v>
      </c>
      <c r="D102" s="35" t="s">
        <v>507</v>
      </c>
      <c r="E102" s="37" t="s">
        <v>332</v>
      </c>
      <c r="F102" s="38" t="s">
        <v>417</v>
      </c>
      <c r="H102" s="39" t="s">
        <v>3</v>
      </c>
      <c r="I102" s="5"/>
      <c r="J102" s="35" t="s">
        <v>446</v>
      </c>
      <c r="K102" s="35" t="s">
        <v>53</v>
      </c>
      <c r="L102" s="29">
        <v>58127</v>
      </c>
      <c r="M102" s="41">
        <v>0.02</v>
      </c>
      <c r="N102" s="30">
        <f t="shared" si="2"/>
        <v>59289.54</v>
      </c>
      <c r="O102" s="33"/>
      <c r="P102" s="5"/>
      <c r="Q102" s="7"/>
      <c r="R102" s="7"/>
    </row>
    <row r="103" spans="2:18" x14ac:dyDescent="0.25">
      <c r="B103" t="s">
        <v>157</v>
      </c>
      <c r="C103" s="1" t="s">
        <v>453</v>
      </c>
      <c r="D103" t="s">
        <v>508</v>
      </c>
      <c r="E103" s="26" t="s">
        <v>332</v>
      </c>
      <c r="F103" s="28" t="s">
        <v>418</v>
      </c>
      <c r="H103" s="5" t="s">
        <v>3</v>
      </c>
      <c r="I103" s="5"/>
      <c r="J103" s="24" t="s">
        <v>446</v>
      </c>
      <c r="K103" t="s">
        <v>53</v>
      </c>
      <c r="L103" s="32">
        <v>265000</v>
      </c>
      <c r="M103" s="41">
        <v>0.02</v>
      </c>
      <c r="N103" s="30">
        <f t="shared" si="2"/>
        <v>270300</v>
      </c>
      <c r="O103" s="33"/>
      <c r="P103" s="5"/>
      <c r="Q103" s="7"/>
      <c r="R103" s="7"/>
    </row>
    <row r="104" spans="2:18" x14ac:dyDescent="0.25">
      <c r="B104" t="s">
        <v>157</v>
      </c>
      <c r="C104" s="36" t="s">
        <v>453</v>
      </c>
      <c r="D104" s="35" t="s">
        <v>509</v>
      </c>
      <c r="E104" s="37" t="s">
        <v>332</v>
      </c>
      <c r="F104" s="38" t="s">
        <v>419</v>
      </c>
      <c r="H104" s="39" t="s">
        <v>67</v>
      </c>
      <c r="I104" s="5"/>
      <c r="J104" s="35" t="s">
        <v>448</v>
      </c>
      <c r="K104" s="35" t="s">
        <v>53</v>
      </c>
      <c r="L104" s="29">
        <v>30000</v>
      </c>
      <c r="M104" s="41">
        <v>0.02</v>
      </c>
      <c r="N104" s="30">
        <f t="shared" si="2"/>
        <v>30600</v>
      </c>
      <c r="P104" s="5"/>
      <c r="Q104" s="7"/>
      <c r="R104" s="7"/>
    </row>
    <row r="105" spans="2:18" x14ac:dyDescent="0.25">
      <c r="B105" t="s">
        <v>157</v>
      </c>
      <c r="C105" s="1" t="s">
        <v>453</v>
      </c>
      <c r="D105" t="s">
        <v>510</v>
      </c>
      <c r="E105" s="26" t="s">
        <v>332</v>
      </c>
      <c r="F105" s="28" t="s">
        <v>420</v>
      </c>
      <c r="H105" s="5" t="s">
        <v>3</v>
      </c>
      <c r="I105" s="5"/>
      <c r="J105" s="24" t="s">
        <v>451</v>
      </c>
      <c r="K105" t="s">
        <v>53</v>
      </c>
      <c r="L105" s="32">
        <v>640000</v>
      </c>
      <c r="M105" s="41">
        <v>0.02</v>
      </c>
      <c r="N105" s="30">
        <f t="shared" si="2"/>
        <v>652800</v>
      </c>
      <c r="P105" s="5"/>
      <c r="Q105" s="7"/>
      <c r="R105" s="7"/>
    </row>
    <row r="106" spans="2:18" x14ac:dyDescent="0.25">
      <c r="B106" t="s">
        <v>157</v>
      </c>
      <c r="C106" s="36" t="s">
        <v>453</v>
      </c>
      <c r="D106" s="35" t="s">
        <v>511</v>
      </c>
      <c r="E106" s="37" t="s">
        <v>332</v>
      </c>
      <c r="F106" s="38" t="s">
        <v>421</v>
      </c>
      <c r="H106" s="39" t="s">
        <v>67</v>
      </c>
      <c r="I106" s="5"/>
      <c r="J106" s="35" t="s">
        <v>446</v>
      </c>
      <c r="K106" s="35" t="s">
        <v>53</v>
      </c>
      <c r="L106" s="29">
        <v>30000</v>
      </c>
      <c r="M106" s="41">
        <v>0.02</v>
      </c>
      <c r="N106" s="30">
        <f t="shared" si="2"/>
        <v>30600</v>
      </c>
      <c r="P106" s="5"/>
      <c r="Q106" s="7"/>
      <c r="R106" s="7"/>
    </row>
    <row r="107" spans="2:18" x14ac:dyDescent="0.25">
      <c r="B107" t="s">
        <v>157</v>
      </c>
      <c r="C107" s="1" t="s">
        <v>453</v>
      </c>
      <c r="D107" s="25" t="s">
        <v>512</v>
      </c>
      <c r="E107" s="26" t="s">
        <v>332</v>
      </c>
      <c r="F107" s="28" t="s">
        <v>422</v>
      </c>
      <c r="H107" s="5" t="s">
        <v>3</v>
      </c>
      <c r="I107" s="5"/>
      <c r="J107" s="24" t="s">
        <v>446</v>
      </c>
      <c r="K107" t="s">
        <v>53</v>
      </c>
      <c r="L107" s="32">
        <v>168184</v>
      </c>
      <c r="M107" s="41">
        <v>0.02</v>
      </c>
      <c r="N107" s="30">
        <f t="shared" si="2"/>
        <v>171547.68</v>
      </c>
      <c r="P107" s="5"/>
      <c r="Q107" s="7"/>
      <c r="R107" s="7"/>
    </row>
    <row r="108" spans="2:18" x14ac:dyDescent="0.25">
      <c r="B108" t="s">
        <v>157</v>
      </c>
      <c r="C108" s="36" t="s">
        <v>454</v>
      </c>
      <c r="D108" s="35" t="s">
        <v>445</v>
      </c>
      <c r="E108" s="37" t="s">
        <v>333</v>
      </c>
      <c r="F108" s="38" t="s">
        <v>423</v>
      </c>
      <c r="H108" s="39" t="s">
        <v>51</v>
      </c>
      <c r="I108" s="5"/>
      <c r="J108" s="35" t="s">
        <v>446</v>
      </c>
      <c r="K108" s="35" t="s">
        <v>53</v>
      </c>
      <c r="L108" s="29">
        <v>108325</v>
      </c>
      <c r="M108" s="41">
        <v>0.02</v>
      </c>
      <c r="N108" s="30">
        <f t="shared" si="2"/>
        <v>110491.5</v>
      </c>
      <c r="P108" s="5"/>
      <c r="Q108" s="7"/>
      <c r="R108" s="7"/>
    </row>
  </sheetData>
  <conditionalFormatting sqref="E18:F77 H18:H77">
    <cfRule type="expression" dxfId="3" priority="18">
      <formula>#REF!="Results"</formula>
    </cfRule>
  </conditionalFormatting>
  <conditionalFormatting sqref="E78:F78 H78">
    <cfRule type="expression" dxfId="2" priority="15">
      <formula>#REF!="Results"</formula>
    </cfRule>
  </conditionalFormatting>
  <conditionalFormatting sqref="E80:F80 H80">
    <cfRule type="expression" dxfId="1" priority="14">
      <formula>#REF!="Results"</formula>
    </cfRule>
  </conditionalFormatting>
  <conditionalFormatting sqref="E82:F82 H82 E84:F84 H84 E86:F86 H86 E88:F88 H88 E90:F90 H90 E92:F92 H92 E96:F96 H96 E98:F98 H98:H100 D99 F99 J99 L99 N99 E100:F100 E102:F102 H102 E104:F104 H104 E106:F106 H106 E108:F108 H108">
    <cfRule type="expression" dxfId="0" priority="13">
      <formula>#REF!="Results"</formula>
    </cfRule>
  </conditionalFormatting>
  <dataValidations count="4">
    <dataValidation type="decimal" allowBlank="1" showInputMessage="1" showErrorMessage="1" sqref="L49:L50 L43:L45 L53:M53 L58:L60 L75:M75 M18:M52 L89:L91 K109:M1048576 L21 L33 L41 L56:M56 L64:L66 L69:L70 L77:L78 L80:L83 K89:M89 L99:L101 L106:M106 L108:M108 K95:M95 L18:L19 L27 M54:M55 M57:M74 M76:M88 M90:M94 M96:M105 M107" xr:uid="{537130DE-AB4D-44CE-AAF2-2ED66BFD5F42}">
      <formula1>0</formula1>
      <formula2>1000000000000</formula2>
    </dataValidation>
    <dataValidation allowBlank="1" showInputMessage="1" showErrorMessage="1" prompt="Internal agency contract tracking number._x000a_" sqref="D18:D21 D23:D24 D27 D32:D33 D41 D43:D44 D49:D50 D53:D54 D56:D59 D64:D66 D70 D77 D81 D83 D89:D91 D95 D97 D104 D107:D108 F95:F108 H95:H108 F18:F93 H18:H93" xr:uid="{39909515-7DEA-4F0D-A88F-DDD95E778D3E}"/>
    <dataValidation type="list" allowBlank="1" showInputMessage="1" sqref="E95:F108 E18:F93 H18:H79" xr:uid="{DF794928-37A3-49D8-B81D-CC99D2346DFC}">
      <formula1>_xlfn.ANCHORARRAY(#REF!)</formula1>
    </dataValidation>
    <dataValidation type="decimal" allowBlank="1" showInputMessage="1" showErrorMessage="1" sqref="Q18:Q108 P32:P1048576" xr:uid="{53FAA208-5AED-4DBE-B867-2C0A97B381D3}">
      <formula1>0</formula1>
      <formula2>1000000</formula2>
    </dataValidation>
  </dataValidations>
  <hyperlinks>
    <hyperlink ref="T18" r:id="rId1" xr:uid="{4505A5BC-A88E-4ED6-BCD5-D7CEFB2623A6}"/>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r:uid="{10ED7484-897E-4B4A-906C-5F13DF27ECB1}">
          <x14:formula1>
            <xm:f>'Data Validation'!$E$2:$E$4</xm:f>
          </x14:formula1>
          <xm:sqref>M18:M108 K90:L93 K18:L88 K95:L108</xm:sqref>
        </x14:dataValidation>
        <x14:dataValidation type="list" allowBlank="1" showInputMessage="1" showErrorMessage="1" xr:uid="{DDB39004-456C-43A9-845C-858B49EFBE87}">
          <x14:formula1>
            <xm:f>'Data Validation'!$I$2:$I$5</xm:f>
          </x14:formula1>
          <xm:sqref>P18:P31</xm:sqref>
        </x14:dataValidation>
        <x14:dataValidation type="list" allowBlank="1" showInputMessage="1" showErrorMessage="1" xr:uid="{4FB16C2C-9611-4E2F-836F-5FE1C0CC9DFC}">
          <x14:formula1>
            <xm:f>'Data Validation'!$G$2:$G$18</xm:f>
          </x14:formula1>
          <xm:sqref>O18:O47 O49:O50 O53:O56 O58:O62 O64:O71 O73:O83 O85:O87 O89:O92 O94:O97 O99:O101 O104:O108</xm:sqref>
        </x14:dataValidation>
        <x14:dataValidation type="list" allowBlank="1" showInputMessage="1" showErrorMessage="1" xr:uid="{84FB7C2B-2176-42BC-84DB-357799BDB903}">
          <x14:formula1>
            <xm:f>'Data Validation'!$C$2:$C$7</xm:f>
          </x14:formula1>
          <xm:sqref>H95:H108 H18:H93</xm:sqref>
        </x14:dataValidation>
        <x14:dataValidation type="list" allowBlank="1" showInputMessage="1" showErrorMessage="1" xr:uid="{2A064866-4B54-48A1-9AD9-3CA0F66026A7}">
          <x14:formula1>
            <xm:f>'Data Validation'!$K$2:$K$3</xm:f>
          </x14:formula1>
          <xm:sqref>R18:R108</xm:sqref>
        </x14:dataValidation>
        <x14:dataValidation type="list" allowBlank="1" showInputMessage="1" showErrorMessage="1" xr:uid="{585D1D8A-5B21-48E8-A96B-A823433B3C36}">
          <x14:formula1>
            <xm:f>'Data Validation'!$A$2:$A$155</xm:f>
          </x14:formula1>
          <xm:sqref>B18:B108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36AD-CE00-4418-914F-F5537B04D43F}">
  <dimension ref="A1:C15"/>
  <sheetViews>
    <sheetView workbookViewId="0"/>
  </sheetViews>
  <sheetFormatPr defaultRowHeight="15" x14ac:dyDescent="0.25"/>
  <cols>
    <col min="1" max="1" width="46.140625" customWidth="1"/>
    <col min="2" max="2" width="25.5703125" customWidth="1"/>
    <col min="3" max="3" width="81" style="11" customWidth="1"/>
  </cols>
  <sheetData>
    <row r="1" spans="1:3" x14ac:dyDescent="0.25">
      <c r="A1" s="9" t="s">
        <v>25</v>
      </c>
      <c r="B1" s="9" t="s">
        <v>26</v>
      </c>
      <c r="C1" s="12" t="s">
        <v>27</v>
      </c>
    </row>
    <row r="2" spans="1:3" ht="30" x14ac:dyDescent="0.25">
      <c r="A2" s="14" t="s">
        <v>10</v>
      </c>
      <c r="B2" s="14" t="s">
        <v>28</v>
      </c>
      <c r="C2" s="14" t="s">
        <v>29</v>
      </c>
    </row>
    <row r="3" spans="1:3" x14ac:dyDescent="0.25">
      <c r="A3" s="14" t="s">
        <v>11</v>
      </c>
      <c r="B3" s="14" t="s">
        <v>30</v>
      </c>
      <c r="C3" s="14" t="s">
        <v>31</v>
      </c>
    </row>
    <row r="4" spans="1:3" x14ac:dyDescent="0.25">
      <c r="A4" s="14" t="s">
        <v>12</v>
      </c>
      <c r="B4" s="14" t="s">
        <v>30</v>
      </c>
      <c r="C4" s="14" t="s">
        <v>32</v>
      </c>
    </row>
    <row r="5" spans="1:3" ht="30" x14ac:dyDescent="0.25">
      <c r="A5" t="s">
        <v>13</v>
      </c>
      <c r="B5" t="s">
        <v>30</v>
      </c>
      <c r="C5" s="11" t="s">
        <v>33</v>
      </c>
    </row>
    <row r="6" spans="1:3" ht="45" x14ac:dyDescent="0.25">
      <c r="A6" s="14" t="s">
        <v>15</v>
      </c>
      <c r="B6" s="14" t="s">
        <v>28</v>
      </c>
      <c r="C6" s="14" t="s">
        <v>34</v>
      </c>
    </row>
    <row r="7" spans="1:3" ht="45" x14ac:dyDescent="0.25">
      <c r="A7" s="14" t="s">
        <v>16</v>
      </c>
      <c r="B7" s="14" t="s">
        <v>35</v>
      </c>
      <c r="C7" s="14" t="s">
        <v>36</v>
      </c>
    </row>
    <row r="8" spans="1:3" ht="30" x14ac:dyDescent="0.25">
      <c r="A8" s="14" t="s">
        <v>17</v>
      </c>
      <c r="B8" s="14" t="s">
        <v>28</v>
      </c>
      <c r="C8" s="14" t="s">
        <v>37</v>
      </c>
    </row>
    <row r="9" spans="1:3" ht="45" x14ac:dyDescent="0.25">
      <c r="A9" s="14" t="s">
        <v>38</v>
      </c>
      <c r="B9" s="14" t="s">
        <v>39</v>
      </c>
      <c r="C9" s="14" t="s">
        <v>40</v>
      </c>
    </row>
    <row r="10" spans="1:3" ht="30" x14ac:dyDescent="0.25">
      <c r="A10" s="14" t="s">
        <v>19</v>
      </c>
      <c r="B10" s="14" t="s">
        <v>28</v>
      </c>
      <c r="C10" s="14" t="s">
        <v>41</v>
      </c>
    </row>
    <row r="11" spans="1:3" ht="90" x14ac:dyDescent="0.25">
      <c r="A11" s="14" t="s">
        <v>20</v>
      </c>
      <c r="B11" s="14" t="s">
        <v>28</v>
      </c>
      <c r="C11" s="14" t="s">
        <v>42</v>
      </c>
    </row>
    <row r="12" spans="1:3" x14ac:dyDescent="0.25">
      <c r="A12" s="14" t="s">
        <v>21</v>
      </c>
      <c r="B12" s="14" t="s">
        <v>35</v>
      </c>
      <c r="C12" s="14" t="s">
        <v>43</v>
      </c>
    </row>
    <row r="13" spans="1:3" ht="30" x14ac:dyDescent="0.25">
      <c r="A13" s="14" t="s">
        <v>22</v>
      </c>
      <c r="B13" s="14" t="s">
        <v>28</v>
      </c>
      <c r="C13" s="14" t="s">
        <v>44</v>
      </c>
    </row>
    <row r="14" spans="1:3" ht="45" x14ac:dyDescent="0.25">
      <c r="A14" s="14" t="s">
        <v>23</v>
      </c>
      <c r="B14" s="14" t="s">
        <v>30</v>
      </c>
      <c r="C14" s="14" t="s">
        <v>45</v>
      </c>
    </row>
    <row r="15" spans="1:3" ht="45" x14ac:dyDescent="0.25">
      <c r="A15" s="14" t="s">
        <v>24</v>
      </c>
      <c r="B15" s="14" t="s">
        <v>46</v>
      </c>
      <c r="C15" s="14" t="s">
        <v>47</v>
      </c>
    </row>
  </sheetData>
  <phoneticPr fontId="3"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93C78-26FA-4C1E-87E5-7BE99AAB8BAD}">
  <sheetPr codeName="Sheet1"/>
  <dimension ref="B1:P35"/>
  <sheetViews>
    <sheetView zoomScaleNormal="100" workbookViewId="0">
      <selection activeCell="D21" sqref="D21"/>
    </sheetView>
  </sheetViews>
  <sheetFormatPr defaultRowHeight="15" x14ac:dyDescent="0.25"/>
  <cols>
    <col min="1" max="1" width="3.85546875" customWidth="1"/>
    <col min="2" max="2" width="65.42578125" customWidth="1"/>
    <col min="3" max="3" width="19" customWidth="1"/>
    <col min="4" max="5" width="53.85546875" customWidth="1"/>
    <col min="6" max="6" width="30.42578125" style="5" customWidth="1"/>
    <col min="7" max="7" width="26.42578125" customWidth="1"/>
    <col min="8" max="8" width="19.28515625" customWidth="1"/>
    <col min="9" max="9" width="24.7109375" style="18" customWidth="1"/>
    <col min="10" max="11" width="25.7109375" style="5" customWidth="1"/>
    <col min="12" max="12" width="44" style="8" customWidth="1"/>
    <col min="13" max="13" width="11.28515625" style="8" customWidth="1"/>
    <col min="14" max="14" width="31.28515625" customWidth="1"/>
    <col min="15" max="15" width="30.85546875" customWidth="1"/>
  </cols>
  <sheetData>
    <row r="1" spans="2:13" ht="21" x14ac:dyDescent="0.35">
      <c r="B1" s="19" t="s">
        <v>0</v>
      </c>
      <c r="C1" s="20"/>
      <c r="D1" s="20"/>
      <c r="E1" s="20"/>
      <c r="I1"/>
    </row>
    <row r="2" spans="2:13" ht="21" x14ac:dyDescent="0.35">
      <c r="B2" s="21" t="s">
        <v>1</v>
      </c>
      <c r="C2" s="20"/>
      <c r="D2" s="20"/>
      <c r="E2" s="20"/>
      <c r="I2"/>
    </row>
    <row r="3" spans="2:13" x14ac:dyDescent="0.25">
      <c r="B3" s="20"/>
      <c r="C3" s="20"/>
      <c r="D3" s="20"/>
      <c r="E3" s="20"/>
      <c r="I3"/>
    </row>
    <row r="4" spans="2:13" x14ac:dyDescent="0.25">
      <c r="B4" s="22" t="s">
        <v>2</v>
      </c>
      <c r="C4" s="20"/>
      <c r="D4" s="20"/>
      <c r="E4" s="20"/>
      <c r="I4"/>
    </row>
    <row r="5" spans="2:13" x14ac:dyDescent="0.25">
      <c r="B5" s="23" t="s">
        <v>260</v>
      </c>
      <c r="C5" s="20"/>
      <c r="D5" s="20"/>
      <c r="E5" s="20"/>
      <c r="I5"/>
    </row>
    <row r="6" spans="2:13" x14ac:dyDescent="0.25">
      <c r="B6" s="23" t="s">
        <v>261</v>
      </c>
      <c r="C6" s="20"/>
      <c r="D6" s="20"/>
      <c r="E6" s="20"/>
      <c r="I6"/>
    </row>
    <row r="7" spans="2:13" x14ac:dyDescent="0.25">
      <c r="B7" s="23" t="s">
        <v>263</v>
      </c>
      <c r="C7" s="20"/>
      <c r="D7" s="20"/>
      <c r="E7" s="20"/>
      <c r="I7"/>
    </row>
    <row r="8" spans="2:13" x14ac:dyDescent="0.25">
      <c r="B8" s="23" t="s">
        <v>262</v>
      </c>
      <c r="C8" s="20"/>
      <c r="D8" s="20"/>
      <c r="E8" s="20"/>
      <c r="I8"/>
    </row>
    <row r="9" spans="2:13" x14ac:dyDescent="0.25">
      <c r="B9" s="23"/>
      <c r="C9" s="20"/>
      <c r="D9" s="20"/>
      <c r="E9" s="20"/>
      <c r="I9"/>
    </row>
    <row r="10" spans="2:13" x14ac:dyDescent="0.25">
      <c r="B10" s="22" t="s">
        <v>4</v>
      </c>
      <c r="C10" s="20"/>
      <c r="D10" s="20"/>
      <c r="E10" s="20"/>
      <c r="I10"/>
    </row>
    <row r="11" spans="2:13" x14ac:dyDescent="0.25">
      <c r="B11" s="23" t="s">
        <v>5</v>
      </c>
      <c r="C11" s="20"/>
      <c r="D11" s="20"/>
      <c r="E11" s="20"/>
      <c r="I11"/>
    </row>
    <row r="12" spans="2:13" x14ac:dyDescent="0.25">
      <c r="B12" s="23" t="s">
        <v>6</v>
      </c>
      <c r="C12" s="20"/>
      <c r="D12" s="20"/>
      <c r="E12" s="20"/>
      <c r="I12"/>
      <c r="L12" s="11"/>
      <c r="M12" s="11"/>
    </row>
    <row r="13" spans="2:13" x14ac:dyDescent="0.25">
      <c r="B13" s="23" t="s">
        <v>7</v>
      </c>
      <c r="C13" s="20"/>
      <c r="D13" s="20"/>
      <c r="E13" s="20"/>
      <c r="I13"/>
      <c r="L13" s="11"/>
      <c r="M13" s="11"/>
    </row>
    <row r="14" spans="2:13" x14ac:dyDescent="0.25">
      <c r="B14" s="23" t="s">
        <v>8</v>
      </c>
      <c r="C14" s="20"/>
      <c r="D14" s="20"/>
      <c r="E14" s="20"/>
      <c r="I14"/>
      <c r="L14" s="11"/>
      <c r="M14" s="11"/>
    </row>
    <row r="15" spans="2:13" x14ac:dyDescent="0.25">
      <c r="B15" s="20" t="s">
        <v>9</v>
      </c>
      <c r="C15" s="20"/>
      <c r="D15" s="20"/>
      <c r="E15" s="20"/>
      <c r="I15"/>
    </row>
    <row r="16" spans="2:13" ht="15.75" customHeight="1" x14ac:dyDescent="0.25">
      <c r="I16"/>
    </row>
    <row r="17" spans="2:16" ht="22.5" customHeight="1" x14ac:dyDescent="0.25">
      <c r="B17" s="9" t="s">
        <v>10</v>
      </c>
      <c r="C17" s="3" t="s">
        <v>11</v>
      </c>
      <c r="D17" s="3" t="s">
        <v>12</v>
      </c>
      <c r="E17" s="3" t="s">
        <v>13</v>
      </c>
      <c r="F17" s="3" t="s">
        <v>14</v>
      </c>
      <c r="G17" s="6" t="s">
        <v>15</v>
      </c>
      <c r="H17" s="4" t="s">
        <v>16</v>
      </c>
      <c r="I17" s="3" t="s">
        <v>17</v>
      </c>
      <c r="J17" s="4" t="s">
        <v>18</v>
      </c>
      <c r="K17" s="6" t="s">
        <v>19</v>
      </c>
      <c r="L17" s="6" t="s">
        <v>20</v>
      </c>
      <c r="M17" s="13" t="s">
        <v>21</v>
      </c>
      <c r="N17" s="13" t="s">
        <v>22</v>
      </c>
      <c r="O17" s="6" t="s">
        <v>23</v>
      </c>
      <c r="P17" s="6" t="s">
        <v>24</v>
      </c>
    </row>
    <row r="18" spans="2:16" x14ac:dyDescent="0.25">
      <c r="B18" t="s">
        <v>48</v>
      </c>
      <c r="C18" s="1" t="s">
        <v>49</v>
      </c>
      <c r="D18" t="s">
        <v>50</v>
      </c>
      <c r="F18"/>
      <c r="G18" s="5" t="s">
        <v>51</v>
      </c>
      <c r="H18" s="5" t="s">
        <v>52</v>
      </c>
      <c r="I18" t="s">
        <v>53</v>
      </c>
      <c r="J18" s="18">
        <v>100000</v>
      </c>
      <c r="L18" s="5"/>
      <c r="M18" s="7">
        <v>3</v>
      </c>
      <c r="N18" s="7" t="s">
        <v>54</v>
      </c>
      <c r="O18" s="5" t="s">
        <v>55</v>
      </c>
      <c r="P18" s="10" t="s">
        <v>56</v>
      </c>
    </row>
    <row r="19" spans="2:16" x14ac:dyDescent="0.25">
      <c r="B19" t="s">
        <v>48</v>
      </c>
      <c r="C19" s="1" t="s">
        <v>49</v>
      </c>
      <c r="D19" t="s">
        <v>57</v>
      </c>
      <c r="F19"/>
      <c r="G19" s="5" t="s">
        <v>51</v>
      </c>
      <c r="H19" s="5" t="s">
        <v>58</v>
      </c>
      <c r="I19" t="s">
        <v>59</v>
      </c>
      <c r="J19" s="18">
        <v>250000</v>
      </c>
      <c r="L19" s="5"/>
      <c r="M19" s="7">
        <v>1</v>
      </c>
      <c r="N19" s="7" t="s">
        <v>60</v>
      </c>
    </row>
    <row r="20" spans="2:16" x14ac:dyDescent="0.25">
      <c r="B20" t="s">
        <v>48</v>
      </c>
      <c r="C20" s="1" t="s">
        <v>49</v>
      </c>
      <c r="D20" t="s">
        <v>61</v>
      </c>
      <c r="F20"/>
      <c r="G20" s="5" t="s">
        <v>51</v>
      </c>
      <c r="H20" s="5" t="s">
        <v>62</v>
      </c>
      <c r="I20" t="s">
        <v>63</v>
      </c>
      <c r="J20" s="18">
        <v>200000</v>
      </c>
      <c r="L20" s="5"/>
      <c r="M20" s="7">
        <v>1</v>
      </c>
      <c r="N20" s="7" t="s">
        <v>54</v>
      </c>
    </row>
    <row r="21" spans="2:16" x14ac:dyDescent="0.25">
      <c r="B21" t="s">
        <v>48</v>
      </c>
      <c r="C21" s="1" t="s">
        <v>49</v>
      </c>
      <c r="D21" t="s">
        <v>64</v>
      </c>
      <c r="F21"/>
      <c r="G21" s="5" t="s">
        <v>3</v>
      </c>
      <c r="H21" s="5" t="s">
        <v>65</v>
      </c>
      <c r="I21" t="s">
        <v>63</v>
      </c>
      <c r="J21" s="18">
        <v>125000</v>
      </c>
      <c r="L21" s="5"/>
      <c r="M21" s="7">
        <v>1</v>
      </c>
      <c r="N21" s="7" t="s">
        <v>54</v>
      </c>
    </row>
    <row r="22" spans="2:16" x14ac:dyDescent="0.25">
      <c r="B22" t="s">
        <v>48</v>
      </c>
      <c r="C22" s="1" t="s">
        <v>49</v>
      </c>
      <c r="D22" t="s">
        <v>66</v>
      </c>
      <c r="F22"/>
      <c r="G22" s="5" t="s">
        <v>67</v>
      </c>
      <c r="H22" s="5" t="s">
        <v>68</v>
      </c>
      <c r="I22" t="s">
        <v>63</v>
      </c>
      <c r="J22" s="18">
        <v>75000</v>
      </c>
      <c r="L22" s="5"/>
      <c r="M22" s="7">
        <v>1</v>
      </c>
      <c r="N22" s="7" t="s">
        <v>54</v>
      </c>
    </row>
    <row r="23" spans="2:16" x14ac:dyDescent="0.25">
      <c r="B23" t="s">
        <v>48</v>
      </c>
      <c r="C23" s="1" t="s">
        <v>49</v>
      </c>
      <c r="D23" t="s">
        <v>69</v>
      </c>
      <c r="F23"/>
      <c r="G23" s="5" t="s">
        <v>70</v>
      </c>
      <c r="H23" s="5" t="s">
        <v>71</v>
      </c>
      <c r="I23" t="s">
        <v>53</v>
      </c>
      <c r="J23" s="18">
        <v>100000</v>
      </c>
      <c r="L23" s="5"/>
      <c r="M23" s="7">
        <v>4</v>
      </c>
      <c r="N23" s="7" t="s">
        <v>60</v>
      </c>
    </row>
    <row r="24" spans="2:16" x14ac:dyDescent="0.25">
      <c r="B24" t="s">
        <v>48</v>
      </c>
      <c r="C24" s="1" t="s">
        <v>49</v>
      </c>
      <c r="D24" t="s">
        <v>72</v>
      </c>
      <c r="F24"/>
      <c r="G24" s="5" t="s">
        <v>51</v>
      </c>
      <c r="H24" s="5" t="s">
        <v>73</v>
      </c>
      <c r="I24" t="s">
        <v>63</v>
      </c>
      <c r="J24" s="18">
        <v>800000</v>
      </c>
      <c r="L24" s="5"/>
      <c r="M24" s="7">
        <v>1</v>
      </c>
      <c r="N24" s="7" t="s">
        <v>60</v>
      </c>
    </row>
    <row r="25" spans="2:16" x14ac:dyDescent="0.25">
      <c r="B25" t="s">
        <v>48</v>
      </c>
      <c r="C25" s="1" t="s">
        <v>74</v>
      </c>
      <c r="D25" t="s">
        <v>75</v>
      </c>
      <c r="F25"/>
      <c r="G25" s="5" t="s">
        <v>3</v>
      </c>
      <c r="H25" s="5" t="s">
        <v>76</v>
      </c>
      <c r="I25" t="s">
        <v>63</v>
      </c>
      <c r="J25" s="18">
        <v>90000</v>
      </c>
      <c r="L25" s="5"/>
      <c r="M25" s="7">
        <v>1</v>
      </c>
      <c r="N25" s="7" t="s">
        <v>60</v>
      </c>
    </row>
    <row r="26" spans="2:16" x14ac:dyDescent="0.25">
      <c r="B26" t="s">
        <v>48</v>
      </c>
      <c r="C26" s="2" t="s">
        <v>77</v>
      </c>
      <c r="D26" t="s">
        <v>78</v>
      </c>
      <c r="F26"/>
      <c r="G26" s="5" t="s">
        <v>51</v>
      </c>
      <c r="H26" s="5" t="s">
        <v>79</v>
      </c>
      <c r="I26" t="s">
        <v>53</v>
      </c>
      <c r="J26" s="18">
        <v>75000</v>
      </c>
      <c r="L26" s="5"/>
      <c r="M26" s="7">
        <v>2</v>
      </c>
      <c r="N26" s="7" t="s">
        <v>54</v>
      </c>
    </row>
    <row r="27" spans="2:16" x14ac:dyDescent="0.25">
      <c r="B27" t="s">
        <v>48</v>
      </c>
      <c r="C27" s="1" t="s">
        <v>80</v>
      </c>
      <c r="D27" t="s">
        <v>81</v>
      </c>
      <c r="F27"/>
      <c r="G27" s="5" t="s">
        <v>67</v>
      </c>
      <c r="H27" s="5" t="s">
        <v>82</v>
      </c>
      <c r="I27" t="s">
        <v>53</v>
      </c>
      <c r="J27" s="18">
        <v>40000</v>
      </c>
      <c r="L27" s="5"/>
      <c r="M27" s="7">
        <v>3</v>
      </c>
      <c r="N27" s="7" t="s">
        <v>54</v>
      </c>
    </row>
    <row r="28" spans="2:16" x14ac:dyDescent="0.25">
      <c r="B28" t="s">
        <v>48</v>
      </c>
      <c r="C28" s="1" t="s">
        <v>80</v>
      </c>
      <c r="D28" t="s">
        <v>83</v>
      </c>
      <c r="F28"/>
      <c r="G28" s="5" t="s">
        <v>51</v>
      </c>
      <c r="H28" s="5" t="s">
        <v>84</v>
      </c>
      <c r="I28" t="s">
        <v>53</v>
      </c>
      <c r="J28" s="18">
        <v>35000</v>
      </c>
      <c r="L28" s="5"/>
      <c r="M28" s="7">
        <v>4</v>
      </c>
      <c r="N28" s="7" t="s">
        <v>60</v>
      </c>
    </row>
    <row r="29" spans="2:16" x14ac:dyDescent="0.25">
      <c r="B29" t="s">
        <v>48</v>
      </c>
      <c r="C29" s="1" t="s">
        <v>80</v>
      </c>
      <c r="D29" t="s">
        <v>85</v>
      </c>
      <c r="F29"/>
      <c r="G29" s="5" t="s">
        <v>51</v>
      </c>
      <c r="H29" s="5" t="s">
        <v>86</v>
      </c>
      <c r="I29" t="s">
        <v>53</v>
      </c>
      <c r="J29" s="18">
        <v>55000</v>
      </c>
      <c r="L29" s="5"/>
      <c r="M29" s="7">
        <v>3</v>
      </c>
      <c r="N29" s="7" t="s">
        <v>54</v>
      </c>
    </row>
    <row r="30" spans="2:16" x14ac:dyDescent="0.25">
      <c r="B30" t="s">
        <v>48</v>
      </c>
      <c r="C30" s="1" t="s">
        <v>80</v>
      </c>
      <c r="D30" t="s">
        <v>87</v>
      </c>
      <c r="F30"/>
      <c r="G30" s="5" t="s">
        <v>3</v>
      </c>
      <c r="H30" s="5" t="s">
        <v>88</v>
      </c>
      <c r="I30" t="s">
        <v>59</v>
      </c>
      <c r="J30" s="18">
        <v>300000</v>
      </c>
      <c r="L30" s="5"/>
      <c r="M30" s="7">
        <v>2</v>
      </c>
      <c r="N30" s="7" t="s">
        <v>54</v>
      </c>
    </row>
    <row r="31" spans="2:16" x14ac:dyDescent="0.25">
      <c r="B31" t="s">
        <v>48</v>
      </c>
      <c r="C31" s="1" t="s">
        <v>89</v>
      </c>
      <c r="D31" t="s">
        <v>90</v>
      </c>
      <c r="F31"/>
      <c r="G31" s="5" t="s">
        <v>51</v>
      </c>
      <c r="H31" s="5" t="s">
        <v>91</v>
      </c>
      <c r="I31" t="s">
        <v>59</v>
      </c>
      <c r="J31" s="18">
        <v>35000</v>
      </c>
      <c r="L31" s="5"/>
      <c r="M31" s="7">
        <v>2</v>
      </c>
      <c r="N31" s="7" t="s">
        <v>54</v>
      </c>
    </row>
    <row r="32" spans="2:16" x14ac:dyDescent="0.25">
      <c r="B32" t="s">
        <v>48</v>
      </c>
      <c r="C32" s="1" t="s">
        <v>89</v>
      </c>
      <c r="D32" t="s">
        <v>92</v>
      </c>
      <c r="F32"/>
      <c r="G32" s="5" t="s">
        <v>51</v>
      </c>
      <c r="H32" s="5" t="s">
        <v>93</v>
      </c>
      <c r="I32" t="s">
        <v>53</v>
      </c>
      <c r="J32" s="18">
        <v>35000</v>
      </c>
      <c r="L32" s="5"/>
      <c r="M32" s="7">
        <v>2</v>
      </c>
      <c r="N32" s="7" t="s">
        <v>60</v>
      </c>
    </row>
    <row r="33" spans="2:14" x14ac:dyDescent="0.25">
      <c r="B33" t="s">
        <v>48</v>
      </c>
      <c r="C33" s="1" t="s">
        <v>89</v>
      </c>
      <c r="D33" t="s">
        <v>94</v>
      </c>
      <c r="F33"/>
      <c r="G33" s="5" t="s">
        <v>70</v>
      </c>
      <c r="H33" s="5" t="s">
        <v>95</v>
      </c>
      <c r="I33" t="s">
        <v>53</v>
      </c>
      <c r="J33" s="18">
        <v>30000</v>
      </c>
      <c r="L33" s="5"/>
      <c r="M33" s="7">
        <v>3</v>
      </c>
      <c r="N33" s="7" t="s">
        <v>60</v>
      </c>
    </row>
    <row r="34" spans="2:14" x14ac:dyDescent="0.25">
      <c r="B34" t="s">
        <v>48</v>
      </c>
      <c r="C34" s="1" t="s">
        <v>89</v>
      </c>
      <c r="D34" t="s">
        <v>96</v>
      </c>
      <c r="F34"/>
      <c r="G34" s="5" t="s">
        <v>51</v>
      </c>
      <c r="H34" s="5" t="s">
        <v>97</v>
      </c>
      <c r="I34" t="s">
        <v>53</v>
      </c>
      <c r="J34" s="18">
        <v>40000</v>
      </c>
      <c r="L34" s="5"/>
      <c r="M34" s="7">
        <v>4</v>
      </c>
      <c r="N34" s="7" t="s">
        <v>60</v>
      </c>
    </row>
    <row r="35" spans="2:14" x14ac:dyDescent="0.25">
      <c r="C35" s="1"/>
      <c r="F35"/>
      <c r="G35" s="5"/>
      <c r="H35" s="5"/>
      <c r="I35"/>
      <c r="J35" s="18"/>
      <c r="L35" s="5"/>
      <c r="M35" s="7"/>
      <c r="N35" s="7"/>
    </row>
  </sheetData>
  <phoneticPr fontId="3" type="noConversion"/>
  <dataValidations count="2">
    <dataValidation type="decimal" allowBlank="1" showInputMessage="1" showErrorMessage="1" sqref="L36:L1048576 M18:M35" xr:uid="{DCDB9759-5C65-49DF-9A43-2C378472FA22}">
      <formula1>0</formula1>
      <formula2>1000000</formula2>
    </dataValidation>
    <dataValidation type="decimal" allowBlank="1" showInputMessage="1" showErrorMessage="1" sqref="I36:I1048576 J18:J35" xr:uid="{231E59DB-91E3-40AA-A29F-EC58F34E063A}">
      <formula1>0</formula1>
      <formula2>1000000000000</formula2>
    </dataValidation>
  </dataValidations>
  <hyperlinks>
    <hyperlink ref="P18" r:id="rId1" xr:uid="{B6C1A1C1-AEB3-4635-BE34-C8873CB59CB8}"/>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r:uid="{3E151CA0-10A4-4476-A10E-4C0005B324C1}">
          <x14:formula1>
            <xm:f>'Data Validation'!$A$2:$A$155</xm:f>
          </x14:formula1>
          <xm:sqref>B18:B35</xm:sqref>
        </x14:dataValidation>
        <x14:dataValidation type="list" allowBlank="1" showInputMessage="1" showErrorMessage="1" xr:uid="{15E6890D-0BB0-4A44-9AD4-5072576B35A0}">
          <x14:formula1>
            <xm:f>'Data Validation'!$C$2:$C$5</xm:f>
          </x14:formula1>
          <xm:sqref>G18:G35</xm:sqref>
        </x14:dataValidation>
        <x14:dataValidation type="list" allowBlank="1" showInputMessage="1" showErrorMessage="1" xr:uid="{CF2B697D-5D0B-4A5E-8D7A-C84A8A751231}">
          <x14:formula1>
            <xm:f>'Data Validation'!$E$2:$E$4</xm:f>
          </x14:formula1>
          <xm:sqref>I18:I35</xm:sqref>
        </x14:dataValidation>
        <x14:dataValidation type="list" allowBlank="1" showInputMessage="1" showErrorMessage="1" xr:uid="{69513B1D-F0B2-4CB4-8173-D10983325656}">
          <x14:formula1>
            <xm:f>'Data Validation'!$I$2:$I$5</xm:f>
          </x14:formula1>
          <xm:sqref>L18:L35</xm:sqref>
        </x14:dataValidation>
        <x14:dataValidation type="list" allowBlank="1" showInputMessage="1" showErrorMessage="1" xr:uid="{926A99E8-D835-456C-AF70-834843325A6F}">
          <x14:formula1>
            <xm:f>'Data Validation'!$K$2:$K$3</xm:f>
          </x14:formula1>
          <xm:sqref>N18:N35</xm:sqref>
        </x14:dataValidation>
        <x14:dataValidation type="list" allowBlank="1" showInputMessage="1" showErrorMessage="1" xr:uid="{9554ED16-D05E-4DEC-9203-BAD7EE57932D}">
          <x14:formula1>
            <xm:f>'Data Validation'!$G$2:$G$10</xm:f>
          </x14:formula1>
          <xm:sqref>K18:K35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84974-CD4E-4D7C-8309-00BA033C13BD}">
  <dimension ref="A1:K184"/>
  <sheetViews>
    <sheetView workbookViewId="0">
      <selection activeCell="C8" sqref="C8"/>
    </sheetView>
  </sheetViews>
  <sheetFormatPr defaultRowHeight="15" x14ac:dyDescent="0.25"/>
  <cols>
    <col min="1" max="1" width="77.42578125" style="16" bestFit="1" customWidth="1"/>
    <col min="3" max="3" width="28.85546875" bestFit="1" customWidth="1"/>
    <col min="5" max="5" width="17.5703125" bestFit="1" customWidth="1"/>
    <col min="7" max="7" width="10.140625" bestFit="1" customWidth="1"/>
    <col min="9" max="9" width="13.28515625" bestFit="1" customWidth="1"/>
  </cols>
  <sheetData>
    <row r="1" spans="1:11" x14ac:dyDescent="0.25">
      <c r="A1" s="15" t="s">
        <v>98</v>
      </c>
      <c r="C1" s="17" t="s">
        <v>15</v>
      </c>
      <c r="E1" s="9" t="s">
        <v>17</v>
      </c>
      <c r="G1" s="17" t="s">
        <v>99</v>
      </c>
      <c r="I1" s="17" t="s">
        <v>100</v>
      </c>
      <c r="K1" s="9" t="s">
        <v>22</v>
      </c>
    </row>
    <row r="2" spans="1:11" x14ac:dyDescent="0.25">
      <c r="A2" s="16" t="s">
        <v>101</v>
      </c>
      <c r="C2" t="s">
        <v>51</v>
      </c>
      <c r="E2" t="s">
        <v>53</v>
      </c>
      <c r="G2">
        <v>2024</v>
      </c>
      <c r="I2" t="s">
        <v>102</v>
      </c>
      <c r="K2" t="s">
        <v>54</v>
      </c>
    </row>
    <row r="3" spans="1:11" x14ac:dyDescent="0.25">
      <c r="A3" s="16" t="s">
        <v>103</v>
      </c>
      <c r="C3" t="s">
        <v>3</v>
      </c>
      <c r="E3" t="s">
        <v>59</v>
      </c>
      <c r="G3">
        <v>2025</v>
      </c>
      <c r="I3" t="s">
        <v>104</v>
      </c>
      <c r="K3" t="s">
        <v>60</v>
      </c>
    </row>
    <row r="4" spans="1:11" x14ac:dyDescent="0.25">
      <c r="A4" s="16" t="s">
        <v>105</v>
      </c>
      <c r="C4" t="s">
        <v>67</v>
      </c>
      <c r="E4" t="s">
        <v>63</v>
      </c>
      <c r="G4">
        <v>2026</v>
      </c>
      <c r="I4" t="s">
        <v>106</v>
      </c>
    </row>
    <row r="5" spans="1:11" x14ac:dyDescent="0.25">
      <c r="A5" s="16" t="s">
        <v>107</v>
      </c>
      <c r="C5" t="s">
        <v>70</v>
      </c>
      <c r="G5">
        <v>2027</v>
      </c>
      <c r="I5" t="s">
        <v>108</v>
      </c>
    </row>
    <row r="6" spans="1:11" x14ac:dyDescent="0.25">
      <c r="A6" s="16" t="s">
        <v>109</v>
      </c>
      <c r="C6" t="s">
        <v>110</v>
      </c>
      <c r="G6">
        <v>2028</v>
      </c>
    </row>
    <row r="7" spans="1:11" x14ac:dyDescent="0.25">
      <c r="A7" s="16" t="s">
        <v>111</v>
      </c>
      <c r="C7" t="s">
        <v>112</v>
      </c>
      <c r="G7">
        <v>2029</v>
      </c>
    </row>
    <row r="8" spans="1:11" x14ac:dyDescent="0.25">
      <c r="A8" s="16" t="s">
        <v>113</v>
      </c>
      <c r="G8">
        <v>2030</v>
      </c>
    </row>
    <row r="9" spans="1:11" x14ac:dyDescent="0.25">
      <c r="A9" s="16" t="s">
        <v>114</v>
      </c>
      <c r="G9">
        <v>2031</v>
      </c>
    </row>
    <row r="10" spans="1:11" x14ac:dyDescent="0.25">
      <c r="A10" s="16" t="s">
        <v>115</v>
      </c>
      <c r="G10">
        <v>2032</v>
      </c>
    </row>
    <row r="11" spans="1:11" x14ac:dyDescent="0.25">
      <c r="A11" s="16" t="s">
        <v>116</v>
      </c>
      <c r="G11">
        <v>2033</v>
      </c>
    </row>
    <row r="12" spans="1:11" x14ac:dyDescent="0.25">
      <c r="A12" s="16" t="s">
        <v>117</v>
      </c>
      <c r="G12">
        <v>2034</v>
      </c>
    </row>
    <row r="13" spans="1:11" x14ac:dyDescent="0.25">
      <c r="A13" s="16" t="s">
        <v>118</v>
      </c>
      <c r="G13">
        <v>2035</v>
      </c>
    </row>
    <row r="14" spans="1:11" x14ac:dyDescent="0.25">
      <c r="A14" s="16" t="s">
        <v>119</v>
      </c>
      <c r="G14">
        <v>2036</v>
      </c>
    </row>
    <row r="15" spans="1:11" x14ac:dyDescent="0.25">
      <c r="A15" s="16" t="s">
        <v>120</v>
      </c>
      <c r="G15">
        <v>2037</v>
      </c>
    </row>
    <row r="16" spans="1:11" x14ac:dyDescent="0.25">
      <c r="A16" s="16" t="s">
        <v>121</v>
      </c>
      <c r="G16">
        <v>2038</v>
      </c>
    </row>
    <row r="17" spans="1:7" x14ac:dyDescent="0.25">
      <c r="A17" s="16" t="s">
        <v>122</v>
      </c>
      <c r="G17">
        <v>2039</v>
      </c>
    </row>
    <row r="18" spans="1:7" x14ac:dyDescent="0.25">
      <c r="A18" s="16" t="s">
        <v>123</v>
      </c>
      <c r="G18">
        <v>2040</v>
      </c>
    </row>
    <row r="19" spans="1:7" x14ac:dyDescent="0.25">
      <c r="A19" s="16" t="s">
        <v>124</v>
      </c>
    </row>
    <row r="20" spans="1:7" x14ac:dyDescent="0.25">
      <c r="A20" s="16" t="s">
        <v>125</v>
      </c>
    </row>
    <row r="21" spans="1:7" x14ac:dyDescent="0.25">
      <c r="A21" s="16" t="s">
        <v>126</v>
      </c>
    </row>
    <row r="22" spans="1:7" x14ac:dyDescent="0.25">
      <c r="A22" s="16" t="s">
        <v>127</v>
      </c>
    </row>
    <row r="23" spans="1:7" x14ac:dyDescent="0.25">
      <c r="A23" s="16" t="s">
        <v>128</v>
      </c>
    </row>
    <row r="24" spans="1:7" x14ac:dyDescent="0.25">
      <c r="A24" s="16" t="s">
        <v>129</v>
      </c>
    </row>
    <row r="25" spans="1:7" x14ac:dyDescent="0.25">
      <c r="A25" s="16" t="s">
        <v>130</v>
      </c>
    </row>
    <row r="26" spans="1:7" x14ac:dyDescent="0.25">
      <c r="A26" s="16" t="s">
        <v>131</v>
      </c>
    </row>
    <row r="27" spans="1:7" x14ac:dyDescent="0.25">
      <c r="A27" s="16" t="s">
        <v>132</v>
      </c>
    </row>
    <row r="28" spans="1:7" x14ac:dyDescent="0.25">
      <c r="A28" s="16" t="s">
        <v>133</v>
      </c>
    </row>
    <row r="29" spans="1:7" x14ac:dyDescent="0.25">
      <c r="A29" s="16" t="s">
        <v>134</v>
      </c>
    </row>
    <row r="30" spans="1:7" x14ac:dyDescent="0.25">
      <c r="A30" s="16" t="s">
        <v>135</v>
      </c>
    </row>
    <row r="31" spans="1:7" x14ac:dyDescent="0.25">
      <c r="A31" s="16" t="s">
        <v>136</v>
      </c>
    </row>
    <row r="32" spans="1:7" x14ac:dyDescent="0.25">
      <c r="A32" s="16" t="s">
        <v>137</v>
      </c>
    </row>
    <row r="33" spans="1:1" x14ac:dyDescent="0.25">
      <c r="A33" s="16" t="s">
        <v>138</v>
      </c>
    </row>
    <row r="34" spans="1:1" x14ac:dyDescent="0.25">
      <c r="A34" s="16" t="s">
        <v>139</v>
      </c>
    </row>
    <row r="35" spans="1:1" x14ac:dyDescent="0.25">
      <c r="A35" s="16" t="s">
        <v>48</v>
      </c>
    </row>
    <row r="36" spans="1:1" x14ac:dyDescent="0.25">
      <c r="A36" s="16" t="s">
        <v>140</v>
      </c>
    </row>
    <row r="37" spans="1:1" x14ac:dyDescent="0.25">
      <c r="A37" s="16" t="s">
        <v>141</v>
      </c>
    </row>
    <row r="38" spans="1:1" x14ac:dyDescent="0.25">
      <c r="A38" s="16" t="s">
        <v>142</v>
      </c>
    </row>
    <row r="39" spans="1:1" x14ac:dyDescent="0.25">
      <c r="A39" s="16" t="s">
        <v>143</v>
      </c>
    </row>
    <row r="40" spans="1:1" x14ac:dyDescent="0.25">
      <c r="A40" s="16" t="s">
        <v>144</v>
      </c>
    </row>
    <row r="41" spans="1:1" x14ac:dyDescent="0.25">
      <c r="A41" s="16" t="s">
        <v>145</v>
      </c>
    </row>
    <row r="42" spans="1:1" x14ac:dyDescent="0.25">
      <c r="A42" s="16" t="s">
        <v>146</v>
      </c>
    </row>
    <row r="43" spans="1:1" x14ac:dyDescent="0.25">
      <c r="A43" s="16" t="s">
        <v>147</v>
      </c>
    </row>
    <row r="44" spans="1:1" x14ac:dyDescent="0.25">
      <c r="A44" s="16" t="s">
        <v>148</v>
      </c>
    </row>
    <row r="45" spans="1:1" x14ac:dyDescent="0.25">
      <c r="A45" s="16" t="s">
        <v>149</v>
      </c>
    </row>
    <row r="46" spans="1:1" x14ac:dyDescent="0.25">
      <c r="A46" s="16" t="s">
        <v>150</v>
      </c>
    </row>
    <row r="47" spans="1:1" x14ac:dyDescent="0.25">
      <c r="A47" s="16" t="s">
        <v>151</v>
      </c>
    </row>
    <row r="48" spans="1:1" x14ac:dyDescent="0.25">
      <c r="A48" s="16" t="s">
        <v>152</v>
      </c>
    </row>
    <row r="49" spans="1:1" x14ac:dyDescent="0.25">
      <c r="A49" s="16" t="s">
        <v>153</v>
      </c>
    </row>
    <row r="50" spans="1:1" x14ac:dyDescent="0.25">
      <c r="A50" s="16" t="s">
        <v>154</v>
      </c>
    </row>
    <row r="51" spans="1:1" x14ac:dyDescent="0.25">
      <c r="A51" s="16" t="s">
        <v>155</v>
      </c>
    </row>
    <row r="52" spans="1:1" x14ac:dyDescent="0.25">
      <c r="A52" s="16" t="s">
        <v>156</v>
      </c>
    </row>
    <row r="53" spans="1:1" x14ac:dyDescent="0.25">
      <c r="A53" s="16" t="s">
        <v>157</v>
      </c>
    </row>
    <row r="54" spans="1:1" x14ac:dyDescent="0.25">
      <c r="A54" s="16" t="s">
        <v>158</v>
      </c>
    </row>
    <row r="55" spans="1:1" x14ac:dyDescent="0.25">
      <c r="A55" s="16" t="s">
        <v>159</v>
      </c>
    </row>
    <row r="56" spans="1:1" x14ac:dyDescent="0.25">
      <c r="A56" s="16" t="s">
        <v>160</v>
      </c>
    </row>
    <row r="57" spans="1:1" x14ac:dyDescent="0.25">
      <c r="A57" s="16" t="s">
        <v>161</v>
      </c>
    </row>
    <row r="58" spans="1:1" x14ac:dyDescent="0.25">
      <c r="A58" s="16" t="s">
        <v>162</v>
      </c>
    </row>
    <row r="59" spans="1:1" x14ac:dyDescent="0.25">
      <c r="A59" s="16" t="s">
        <v>163</v>
      </c>
    </row>
    <row r="60" spans="1:1" x14ac:dyDescent="0.25">
      <c r="A60" s="16" t="s">
        <v>164</v>
      </c>
    </row>
    <row r="61" spans="1:1" x14ac:dyDescent="0.25">
      <c r="A61" s="16" t="s">
        <v>165</v>
      </c>
    </row>
    <row r="62" spans="1:1" x14ac:dyDescent="0.25">
      <c r="A62" s="16" t="s">
        <v>166</v>
      </c>
    </row>
    <row r="63" spans="1:1" x14ac:dyDescent="0.25">
      <c r="A63" s="16" t="s">
        <v>167</v>
      </c>
    </row>
    <row r="64" spans="1:1" x14ac:dyDescent="0.25">
      <c r="A64" s="16" t="s">
        <v>168</v>
      </c>
    </row>
    <row r="65" spans="1:1" x14ac:dyDescent="0.25">
      <c r="A65" s="16" t="s">
        <v>169</v>
      </c>
    </row>
    <row r="66" spans="1:1" x14ac:dyDescent="0.25">
      <c r="A66" s="16" t="s">
        <v>170</v>
      </c>
    </row>
    <row r="67" spans="1:1" x14ac:dyDescent="0.25">
      <c r="A67" s="16" t="s">
        <v>171</v>
      </c>
    </row>
    <row r="68" spans="1:1" x14ac:dyDescent="0.25">
      <c r="A68" s="16" t="s">
        <v>172</v>
      </c>
    </row>
    <row r="69" spans="1:1" x14ac:dyDescent="0.25">
      <c r="A69" s="16" t="s">
        <v>173</v>
      </c>
    </row>
    <row r="70" spans="1:1" x14ac:dyDescent="0.25">
      <c r="A70" s="16" t="s">
        <v>174</v>
      </c>
    </row>
    <row r="71" spans="1:1" x14ac:dyDescent="0.25">
      <c r="A71" s="16" t="s">
        <v>175</v>
      </c>
    </row>
    <row r="72" spans="1:1" x14ac:dyDescent="0.25">
      <c r="A72" s="16" t="s">
        <v>176</v>
      </c>
    </row>
    <row r="73" spans="1:1" x14ac:dyDescent="0.25">
      <c r="A73" s="16" t="s">
        <v>177</v>
      </c>
    </row>
    <row r="74" spans="1:1" x14ac:dyDescent="0.25">
      <c r="A74" s="16" t="s">
        <v>178</v>
      </c>
    </row>
    <row r="75" spans="1:1" x14ac:dyDescent="0.25">
      <c r="A75" s="16" t="s">
        <v>179</v>
      </c>
    </row>
    <row r="76" spans="1:1" x14ac:dyDescent="0.25">
      <c r="A76" s="16" t="s">
        <v>180</v>
      </c>
    </row>
    <row r="77" spans="1:1" x14ac:dyDescent="0.25">
      <c r="A77" s="16" t="s">
        <v>181</v>
      </c>
    </row>
    <row r="78" spans="1:1" x14ac:dyDescent="0.25">
      <c r="A78" s="16" t="s">
        <v>182</v>
      </c>
    </row>
    <row r="79" spans="1:1" x14ac:dyDescent="0.25">
      <c r="A79" s="16" t="s">
        <v>183</v>
      </c>
    </row>
    <row r="80" spans="1:1" x14ac:dyDescent="0.25">
      <c r="A80" s="16" t="s">
        <v>184</v>
      </c>
    </row>
    <row r="81" spans="1:1" x14ac:dyDescent="0.25">
      <c r="A81" s="16" t="s">
        <v>185</v>
      </c>
    </row>
    <row r="82" spans="1:1" x14ac:dyDescent="0.25">
      <c r="A82" s="16" t="s">
        <v>186</v>
      </c>
    </row>
    <row r="83" spans="1:1" x14ac:dyDescent="0.25">
      <c r="A83" s="16" t="s">
        <v>187</v>
      </c>
    </row>
    <row r="84" spans="1:1" x14ac:dyDescent="0.25">
      <c r="A84" s="16" t="s">
        <v>188</v>
      </c>
    </row>
    <row r="85" spans="1:1" x14ac:dyDescent="0.25">
      <c r="A85" s="16" t="s">
        <v>189</v>
      </c>
    </row>
    <row r="86" spans="1:1" x14ac:dyDescent="0.25">
      <c r="A86" s="16" t="s">
        <v>190</v>
      </c>
    </row>
    <row r="87" spans="1:1" x14ac:dyDescent="0.25">
      <c r="A87" s="16" t="s">
        <v>191</v>
      </c>
    </row>
    <row r="88" spans="1:1" x14ac:dyDescent="0.25">
      <c r="A88" s="16" t="s">
        <v>192</v>
      </c>
    </row>
    <row r="89" spans="1:1" x14ac:dyDescent="0.25">
      <c r="A89" s="16" t="s">
        <v>193</v>
      </c>
    </row>
    <row r="90" spans="1:1" x14ac:dyDescent="0.25">
      <c r="A90" s="16" t="s">
        <v>194</v>
      </c>
    </row>
    <row r="91" spans="1:1" x14ac:dyDescent="0.25">
      <c r="A91" s="16" t="s">
        <v>195</v>
      </c>
    </row>
    <row r="92" spans="1:1" x14ac:dyDescent="0.25">
      <c r="A92" s="16" t="s">
        <v>196</v>
      </c>
    </row>
    <row r="93" spans="1:1" x14ac:dyDescent="0.25">
      <c r="A93" s="16" t="s">
        <v>197</v>
      </c>
    </row>
    <row r="94" spans="1:1" x14ac:dyDescent="0.25">
      <c r="A94" s="16" t="s">
        <v>198</v>
      </c>
    </row>
    <row r="95" spans="1:1" x14ac:dyDescent="0.25">
      <c r="A95" s="16" t="s">
        <v>199</v>
      </c>
    </row>
    <row r="96" spans="1:1" x14ac:dyDescent="0.25">
      <c r="A96" s="16" t="s">
        <v>200</v>
      </c>
    </row>
    <row r="97" spans="1:1" x14ac:dyDescent="0.25">
      <c r="A97" s="16" t="s">
        <v>201</v>
      </c>
    </row>
    <row r="98" spans="1:1" x14ac:dyDescent="0.25">
      <c r="A98" s="16" t="s">
        <v>202</v>
      </c>
    </row>
    <row r="99" spans="1:1" x14ac:dyDescent="0.25">
      <c r="A99" s="16" t="s">
        <v>203</v>
      </c>
    </row>
    <row r="100" spans="1:1" x14ac:dyDescent="0.25">
      <c r="A100" s="16" t="s">
        <v>204</v>
      </c>
    </row>
    <row r="101" spans="1:1" x14ac:dyDescent="0.25">
      <c r="A101" s="16" t="s">
        <v>205</v>
      </c>
    </row>
    <row r="102" spans="1:1" x14ac:dyDescent="0.25">
      <c r="A102" s="16" t="s">
        <v>206</v>
      </c>
    </row>
    <row r="103" spans="1:1" x14ac:dyDescent="0.25">
      <c r="A103" s="16" t="s">
        <v>207</v>
      </c>
    </row>
    <row r="104" spans="1:1" x14ac:dyDescent="0.25">
      <c r="A104" s="16" t="s">
        <v>208</v>
      </c>
    </row>
    <row r="105" spans="1:1" x14ac:dyDescent="0.25">
      <c r="A105" s="16" t="s">
        <v>209</v>
      </c>
    </row>
    <row r="106" spans="1:1" x14ac:dyDescent="0.25">
      <c r="A106" s="16" t="s">
        <v>210</v>
      </c>
    </row>
    <row r="107" spans="1:1" x14ac:dyDescent="0.25">
      <c r="A107" s="16" t="s">
        <v>211</v>
      </c>
    </row>
    <row r="108" spans="1:1" x14ac:dyDescent="0.25">
      <c r="A108" s="16" t="s">
        <v>212</v>
      </c>
    </row>
    <row r="109" spans="1:1" x14ac:dyDescent="0.25">
      <c r="A109" s="16" t="s">
        <v>213</v>
      </c>
    </row>
    <row r="110" spans="1:1" x14ac:dyDescent="0.25">
      <c r="A110" s="16" t="s">
        <v>214</v>
      </c>
    </row>
    <row r="111" spans="1:1" x14ac:dyDescent="0.25">
      <c r="A111" s="16" t="s">
        <v>215</v>
      </c>
    </row>
    <row r="112" spans="1:1" x14ac:dyDescent="0.25">
      <c r="A112" s="16" t="s">
        <v>216</v>
      </c>
    </row>
    <row r="113" spans="1:1" x14ac:dyDescent="0.25">
      <c r="A113" s="16" t="s">
        <v>217</v>
      </c>
    </row>
    <row r="114" spans="1:1" x14ac:dyDescent="0.25">
      <c r="A114" s="16" t="s">
        <v>218</v>
      </c>
    </row>
    <row r="115" spans="1:1" x14ac:dyDescent="0.25">
      <c r="A115" s="16" t="s">
        <v>219</v>
      </c>
    </row>
    <row r="116" spans="1:1" x14ac:dyDescent="0.25">
      <c r="A116" s="16" t="s">
        <v>220</v>
      </c>
    </row>
    <row r="117" spans="1:1" x14ac:dyDescent="0.25">
      <c r="A117" s="16" t="s">
        <v>221</v>
      </c>
    </row>
    <row r="118" spans="1:1" x14ac:dyDescent="0.25">
      <c r="A118" s="16" t="s">
        <v>222</v>
      </c>
    </row>
    <row r="119" spans="1:1" x14ac:dyDescent="0.25">
      <c r="A119" s="16" t="s">
        <v>223</v>
      </c>
    </row>
    <row r="120" spans="1:1" x14ac:dyDescent="0.25">
      <c r="A120" s="16" t="s">
        <v>224</v>
      </c>
    </row>
    <row r="121" spans="1:1" x14ac:dyDescent="0.25">
      <c r="A121" s="16" t="s">
        <v>225</v>
      </c>
    </row>
    <row r="122" spans="1:1" x14ac:dyDescent="0.25">
      <c r="A122" s="16" t="s">
        <v>226</v>
      </c>
    </row>
    <row r="123" spans="1:1" x14ac:dyDescent="0.25">
      <c r="A123" s="16" t="s">
        <v>227</v>
      </c>
    </row>
    <row r="124" spans="1:1" x14ac:dyDescent="0.25">
      <c r="A124" s="16" t="s">
        <v>228</v>
      </c>
    </row>
    <row r="125" spans="1:1" x14ac:dyDescent="0.25">
      <c r="A125" s="16" t="s">
        <v>229</v>
      </c>
    </row>
    <row r="126" spans="1:1" x14ac:dyDescent="0.25">
      <c r="A126" s="16" t="s">
        <v>230</v>
      </c>
    </row>
    <row r="127" spans="1:1" x14ac:dyDescent="0.25">
      <c r="A127" s="16" t="s">
        <v>231</v>
      </c>
    </row>
    <row r="128" spans="1:1" x14ac:dyDescent="0.25">
      <c r="A128" s="16" t="s">
        <v>232</v>
      </c>
    </row>
    <row r="129" spans="1:1" x14ac:dyDescent="0.25">
      <c r="A129" s="16" t="s">
        <v>233</v>
      </c>
    </row>
    <row r="130" spans="1:1" x14ac:dyDescent="0.25">
      <c r="A130" s="16" t="s">
        <v>234</v>
      </c>
    </row>
    <row r="131" spans="1:1" x14ac:dyDescent="0.25">
      <c r="A131" s="16" t="s">
        <v>235</v>
      </c>
    </row>
    <row r="132" spans="1:1" x14ac:dyDescent="0.25">
      <c r="A132" s="16" t="s">
        <v>236</v>
      </c>
    </row>
    <row r="133" spans="1:1" x14ac:dyDescent="0.25">
      <c r="A133" s="16" t="s">
        <v>237</v>
      </c>
    </row>
    <row r="134" spans="1:1" x14ac:dyDescent="0.25">
      <c r="A134" s="16" t="s">
        <v>238</v>
      </c>
    </row>
    <row r="135" spans="1:1" x14ac:dyDescent="0.25">
      <c r="A135" s="16" t="s">
        <v>239</v>
      </c>
    </row>
    <row r="136" spans="1:1" x14ac:dyDescent="0.25">
      <c r="A136" s="16" t="s">
        <v>240</v>
      </c>
    </row>
    <row r="137" spans="1:1" x14ac:dyDescent="0.25">
      <c r="A137" s="16" t="s">
        <v>241</v>
      </c>
    </row>
    <row r="138" spans="1:1" x14ac:dyDescent="0.25">
      <c r="A138" s="16" t="s">
        <v>242</v>
      </c>
    </row>
    <row r="139" spans="1:1" x14ac:dyDescent="0.25">
      <c r="A139" s="16" t="s">
        <v>243</v>
      </c>
    </row>
    <row r="140" spans="1:1" x14ac:dyDescent="0.25">
      <c r="A140" s="16" t="s">
        <v>244</v>
      </c>
    </row>
    <row r="141" spans="1:1" x14ac:dyDescent="0.25">
      <c r="A141" s="16" t="s">
        <v>245</v>
      </c>
    </row>
    <row r="142" spans="1:1" x14ac:dyDescent="0.25">
      <c r="A142" s="16" t="s">
        <v>246</v>
      </c>
    </row>
    <row r="143" spans="1:1" x14ac:dyDescent="0.25">
      <c r="A143" s="16" t="s">
        <v>247</v>
      </c>
    </row>
    <row r="144" spans="1:1" x14ac:dyDescent="0.25">
      <c r="A144" s="16" t="s">
        <v>248</v>
      </c>
    </row>
    <row r="145" spans="1:1" x14ac:dyDescent="0.25">
      <c r="A145" s="16" t="s">
        <v>249</v>
      </c>
    </row>
    <row r="146" spans="1:1" x14ac:dyDescent="0.25">
      <c r="A146" s="16" t="s">
        <v>250</v>
      </c>
    </row>
    <row r="147" spans="1:1" x14ac:dyDescent="0.25">
      <c r="A147" s="16" t="s">
        <v>251</v>
      </c>
    </row>
    <row r="148" spans="1:1" x14ac:dyDescent="0.25">
      <c r="A148" s="16" t="s">
        <v>252</v>
      </c>
    </row>
    <row r="149" spans="1:1" x14ac:dyDescent="0.25">
      <c r="A149" s="16" t="s">
        <v>253</v>
      </c>
    </row>
    <row r="150" spans="1:1" x14ac:dyDescent="0.25">
      <c r="A150" s="16" t="s">
        <v>254</v>
      </c>
    </row>
    <row r="151" spans="1:1" x14ac:dyDescent="0.25">
      <c r="A151" s="16" t="s">
        <v>255</v>
      </c>
    </row>
    <row r="152" spans="1:1" x14ac:dyDescent="0.25">
      <c r="A152" s="16" t="s">
        <v>256</v>
      </c>
    </row>
    <row r="153" spans="1:1" x14ac:dyDescent="0.25">
      <c r="A153" s="16" t="s">
        <v>257</v>
      </c>
    </row>
    <row r="154" spans="1:1" x14ac:dyDescent="0.25">
      <c r="A154" s="16" t="s">
        <v>258</v>
      </c>
    </row>
    <row r="155" spans="1:1" x14ac:dyDescent="0.25">
      <c r="A155" s="16" t="s">
        <v>259</v>
      </c>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Template</vt:lpstr>
      <vt:lpstr>Field Information</vt:lpstr>
      <vt:lpstr>Sample Report</vt:lpstr>
      <vt:lpstr>Data Validation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Thunstedt, Keith (DES)</dc:creator>
  <cp:keywords/>
  <dc:description/>
  <cp:lastModifiedBy>Dolgash, Debbie (DCYF)</cp:lastModifiedBy>
  <cp:revision/>
  <dcterms:created xsi:type="dcterms:W3CDTF">2022-05-01T16:25:30Z</dcterms:created>
  <dcterms:modified xsi:type="dcterms:W3CDTF">2024-06-28T21:08:25Z</dcterms:modified>
  <cp:category/>
  <cp:contentStatus/>
</cp:coreProperties>
</file>