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F:\interdev\pdf\dcyf\"/>
    </mc:Choice>
  </mc:AlternateContent>
  <xr:revisionPtr revIDLastSave="0" documentId="8_{702C27CD-CB50-4B0C-A474-51176015B2B2}" xr6:coauthVersionLast="47" xr6:coauthVersionMax="47" xr10:uidLastSave="{00000000-0000-0000-0000-000000000000}"/>
  <bookViews>
    <workbookView xWindow="31140" yWindow="1605" windowWidth="21600" windowHeight="11385"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Report'!$C$17:$J$35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5" l="1"/>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alcChain>
</file>

<file path=xl/sharedStrings.xml><?xml version="1.0" encoding="utf-8"?>
<sst xmlns="http://schemas.openxmlformats.org/spreadsheetml/2006/main" count="1125" uniqueCount="517">
  <si>
    <t>SUPPLIER DIVERSITY FORECASTED NEEDS REPORT TEMPLATE</t>
  </si>
  <si>
    <t>Instructions: Agencies are to complete the template on an annual basis and post the report to the agency's website.</t>
  </si>
  <si>
    <t>In Scope:</t>
  </si>
  <si>
    <t>Sole Source</t>
  </si>
  <si>
    <t>Out of Scope:</t>
  </si>
  <si>
    <t>Statewide Contracts (including two-tier contracts)</t>
  </si>
  <si>
    <t>Emergency Purchases</t>
  </si>
  <si>
    <t>Interagency Agreements (IAA)</t>
  </si>
  <si>
    <t>Current Contracts unless being rebid</t>
  </si>
  <si>
    <t xml:space="preserve">            Contract Amendments</t>
  </si>
  <si>
    <t>Agency Name</t>
  </si>
  <si>
    <t>Division/Program</t>
  </si>
  <si>
    <t>Procurement Description</t>
  </si>
  <si>
    <t>Current Vendor Name, if applicable</t>
  </si>
  <si>
    <t>Solicitation/Contract Number</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</si>
  <si>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</si>
  <si>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</si>
  <si>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</si>
  <si>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</si>
  <si>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</si>
  <si>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</si>
  <si>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</si>
  <si>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</si>
  <si>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</si>
  <si>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</si>
  <si>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</si>
  <si>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</si>
  <si>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</si>
  <si>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</si>
  <si>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</si>
  <si>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</si>
  <si>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</si>
  <si>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</si>
  <si>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</si>
  <si>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client services contract, sole source, a non-competitive direct buy &gt; $20,000, a non-competitive direct buy with a statement of work, or exempt - other.</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</si>
  <si>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</si>
  <si>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</si>
  <si>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</si>
  <si>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</si>
  <si>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</si>
  <si>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</si>
  <si>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</si>
  <si>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</si>
  <si>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</si>
  <si>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</si>
  <si>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</si>
  <si>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</si>
  <si>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</si>
  <si>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</si>
  <si>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</si>
  <si>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</si>
  <si>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</si>
  <si>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</si>
  <si>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</si>
  <si>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</si>
  <si>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</si>
  <si>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</si>
  <si>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</si>
  <si>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</si>
  <si>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</si>
  <si>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</si>
  <si>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</si>
  <si>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</si>
  <si>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</si>
  <si>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</si>
  <si>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</si>
  <si>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</si>
  <si>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</si>
  <si>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</si>
  <si>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</si>
  <si>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</si>
  <si>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</si>
  <si>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</si>
  <si>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</si>
  <si>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</si>
  <si>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</si>
  <si>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</si>
  <si>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</si>
  <si>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</si>
  <si>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</si>
  <si>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</si>
  <si>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</si>
  <si>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</si>
  <si>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</si>
  <si>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</si>
  <si>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</si>
  <si>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</si>
  <si>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</si>
  <si>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</si>
  <si>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</si>
  <si>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</si>
  <si>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</si>
  <si>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</si>
  <si>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</si>
  <si>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</si>
  <si>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</si>
  <si>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</si>
  <si>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</si>
  <si>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</si>
  <si>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</si>
  <si>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</si>
  <si>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</si>
  <si>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</si>
  <si>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</si>
  <si>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</si>
  <si>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</si>
  <si>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</si>
  <si>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</si>
  <si>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</si>
  <si>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</si>
  <si>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Client Services</t>
  </si>
  <si>
    <t>085 - Office of the Secretary of State</t>
  </si>
  <si>
    <t>Other - Exempt</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</si>
  <si>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</si>
  <si>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</si>
  <si>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</si>
  <si>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</si>
  <si>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</si>
  <si>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</si>
  <si>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</si>
  <si>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</si>
  <si>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</si>
  <si>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</si>
  <si>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</si>
  <si>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</si>
  <si>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</si>
  <si>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</si>
  <si>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</si>
  <si>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</si>
  <si>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</si>
  <si>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</si>
  <si>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</si>
  <si>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</si>
  <si>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</si>
  <si>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</si>
  <si>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</si>
  <si>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</si>
  <si>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</si>
  <si>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</si>
  <si>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</si>
  <si>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</si>
  <si>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</si>
  <si>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</si>
  <si>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</si>
  <si>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</si>
  <si>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</si>
  <si>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</si>
  <si>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</si>
  <si>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</si>
  <si>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</si>
  <si>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</si>
  <si>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</si>
  <si>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</si>
  <si>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</si>
  <si>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</si>
  <si>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</si>
  <si>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</si>
  <si>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</si>
  <si>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</si>
  <si>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</si>
  <si>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</si>
  <si>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</si>
  <si>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</si>
  <si>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</si>
  <si>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</si>
  <si>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</si>
  <si>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</si>
  <si>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</si>
  <si>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</si>
  <si>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</si>
  <si>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</si>
  <si>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</si>
  <si>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</si>
  <si>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</si>
  <si>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</si>
  <si>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</si>
  <si>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</si>
  <si>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</si>
  <si>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</si>
  <si>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</si>
  <si>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</si>
  <si>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</si>
  <si>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</si>
  <si>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</si>
  <si>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</si>
  <si>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</si>
  <si>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</si>
  <si>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</si>
  <si>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</si>
  <si>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</si>
  <si>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</si>
  <si>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</si>
  <si>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</si>
  <si>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</si>
  <si>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</si>
  <si>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</si>
  <si>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</si>
  <si>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</si>
  <si>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</si>
  <si>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</si>
  <si>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</si>
  <si>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</si>
  <si>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</si>
  <si>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</si>
  <si>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</si>
  <si>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</si>
  <si>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</si>
  <si>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</si>
  <si>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</si>
  <si>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</si>
  <si>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</si>
  <si>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</si>
  <si>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</si>
  <si>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</si>
  <si>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</si>
  <si>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</si>
  <si>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</si>
  <si>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</si>
  <si>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</si>
  <si>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</si>
  <si>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</si>
  <si>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</si>
  <si>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</si>
  <si>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</si>
  <si>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</si>
  <si>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</si>
  <si>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</si>
  <si>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</si>
  <si>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</si>
  <si>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</si>
  <si>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</si>
  <si>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</si>
  <si>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</si>
  <si>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</si>
  <si>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</si>
  <si>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</si>
  <si>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</si>
  <si>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</si>
  <si>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</si>
  <si>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</si>
  <si>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</si>
  <si>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</si>
  <si>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</si>
  <si>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</si>
  <si>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</si>
  <si>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</si>
  <si>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</si>
  <si>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</si>
  <si>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</si>
  <si>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</si>
  <si>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</si>
  <si>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</si>
  <si>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</si>
  <si>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</si>
  <si>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</si>
  <si>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</si>
  <si>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</si>
  <si>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</si>
  <si>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</si>
  <si>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</si>
  <si>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 xml:space="preserve">Purchases that will require a competitive soliciation </t>
  </si>
  <si>
    <t>Purchases that will be obtained through the sole source process</t>
  </si>
  <si>
    <t>Non-competitive procurements with a statement of work in excess of $20,000</t>
  </si>
  <si>
    <t xml:space="preserve">Non-competitive procurements for single purchase in excess of $20,000 (this does not apply to sole source contracts)  </t>
  </si>
  <si>
    <t>AAGA Technologies LLC</t>
  </si>
  <si>
    <t>Ampersand Community, LLC</t>
  </si>
  <si>
    <t>BrightSpark Early Learning Services</t>
  </si>
  <si>
    <t>Brigid Collins House</t>
  </si>
  <si>
    <t>Camber Collective</t>
  </si>
  <si>
    <t>Catholic Charities of Diocese of Yakima</t>
  </si>
  <si>
    <t>Cedar River Group, LLC</t>
  </si>
  <si>
    <t>Children's Advocacy Centers of Washington</t>
  </si>
  <si>
    <t>Childrens Home Society of Washington</t>
  </si>
  <si>
    <t>Clarke Research, LLC</t>
  </si>
  <si>
    <t>CMK Strategies, LLC</t>
  </si>
  <si>
    <t>Community Café Collaborative</t>
  </si>
  <si>
    <t>Comprehensive Healthcare</t>
  </si>
  <si>
    <t>Controltec Inc.</t>
  </si>
  <si>
    <t>Datakeeper Technologies</t>
  </si>
  <si>
    <t>Diverse Unified Educational Non Profit</t>
  </si>
  <si>
    <t>Dovetailing Limited Liability Company</t>
  </si>
  <si>
    <t>Economic Mobility Pathways, Inc.</t>
  </si>
  <si>
    <t>Education Northwest</t>
  </si>
  <si>
    <t>Eithos, LLC</t>
  </si>
  <si>
    <t>ELEVA ECE Consulting LLC</t>
  </si>
  <si>
    <t>Family Impact Network</t>
  </si>
  <si>
    <t>First Five Fundamentals</t>
  </si>
  <si>
    <t>Foster Parents Association of Washington</t>
  </si>
  <si>
    <t>Hazelden Betty Ford Foundation</t>
  </si>
  <si>
    <t>Health and Justice Recovery Alliance</t>
  </si>
  <si>
    <t>IDEMIA Identity and Security USA LLC</t>
  </si>
  <si>
    <t>Institute for Family Development</t>
  </si>
  <si>
    <t>Interdisciplinary Training Institute, LLC</t>
  </si>
  <si>
    <t>Janette Moreno Consulting LLC</t>
  </si>
  <si>
    <t>Jumpstart Mastery, LLC</t>
  </si>
  <si>
    <t>KidVantage</t>
  </si>
  <si>
    <t xml:space="preserve">Liggins, Les </t>
  </si>
  <si>
    <t>Lisa Hoyt PH.D. Inc.</t>
  </si>
  <si>
    <t>Lisa Tsuchiya</t>
  </si>
  <si>
    <t>National Equity Project</t>
  </si>
  <si>
    <t>New World Now LLC</t>
  </si>
  <si>
    <t>Northwest Credible Messengers, LLC</t>
  </si>
  <si>
    <t>Northwest Resource Associates</t>
  </si>
  <si>
    <t>Nurse-Family Partnership</t>
  </si>
  <si>
    <t>Opportunity Council</t>
  </si>
  <si>
    <t>PAVE</t>
  </si>
  <si>
    <t>PbS Learning Institute, Inc.</t>
  </si>
  <si>
    <t>Perinatal Support Washington</t>
  </si>
  <si>
    <t>Peterson, Deborah K</t>
  </si>
  <si>
    <t>Reach Out and Read</t>
  </si>
  <si>
    <t>Rivertown Communications, Inc.</t>
  </si>
  <si>
    <t>Rudeen &amp; Associates, LLC</t>
  </si>
  <si>
    <t>School's Out Washington</t>
  </si>
  <si>
    <t>Seattle Childrens Hospital</t>
  </si>
  <si>
    <t>Seven Generation Strategies, LLC</t>
  </si>
  <si>
    <t>Simon Workman</t>
  </si>
  <si>
    <t>Sound Options Mediation and Training Group dba Sound Options Group, LLC</t>
  </si>
  <si>
    <t>Southeast Seattle Education Coalition</t>
  </si>
  <si>
    <t>Spokane Valley Partners</t>
  </si>
  <si>
    <t>Symago LLC</t>
  </si>
  <si>
    <t>Teaching Strategies, LLC</t>
  </si>
  <si>
    <t>The Imagine Institute</t>
  </si>
  <si>
    <t>The Incredible Years, Inc.</t>
  </si>
  <si>
    <t>The Mockingbird Society</t>
  </si>
  <si>
    <t>The Washington STEM Center</t>
  </si>
  <si>
    <t>The WELS System Foundation</t>
  </si>
  <si>
    <t>United Way of Skagit County</t>
  </si>
  <si>
    <t>Voices Of Tomorrow</t>
  </si>
  <si>
    <t>Washington Association for Infant Mental Health</t>
  </si>
  <si>
    <t>Washington State Child Care Resource and Referral Network</t>
  </si>
  <si>
    <t>Western Oregon Conference Association of Seventh Day Adventists</t>
  </si>
  <si>
    <t>Westside Baby</t>
  </si>
  <si>
    <t>WithinReach</t>
  </si>
  <si>
    <t>Zajonc Corporation</t>
  </si>
  <si>
    <t>2232-43451</t>
  </si>
  <si>
    <t>2231-45235</t>
  </si>
  <si>
    <t>22-1115</t>
  </si>
  <si>
    <t>1835-21151</t>
  </si>
  <si>
    <t>23-1140</t>
  </si>
  <si>
    <t>22-1117</t>
  </si>
  <si>
    <t>23-1170</t>
  </si>
  <si>
    <t>22-1237</t>
  </si>
  <si>
    <t>23-1220</t>
  </si>
  <si>
    <t>2132-23517</t>
  </si>
  <si>
    <t>22-1121</t>
  </si>
  <si>
    <t>22-1199</t>
  </si>
  <si>
    <t>23-1172</t>
  </si>
  <si>
    <t>22-1201</t>
  </si>
  <si>
    <t>21-1209</t>
  </si>
  <si>
    <t>1835-21155</t>
  </si>
  <si>
    <t>18-1117</t>
  </si>
  <si>
    <t>22-1005</t>
  </si>
  <si>
    <t>23-1093</t>
  </si>
  <si>
    <t>22-1191</t>
  </si>
  <si>
    <t>22-1027</t>
  </si>
  <si>
    <t>23-1176</t>
  </si>
  <si>
    <t>23-1127</t>
  </si>
  <si>
    <t>2232-43918</t>
  </si>
  <si>
    <t>23-1096</t>
  </si>
  <si>
    <t>1935-43081</t>
  </si>
  <si>
    <t>2334-47780</t>
  </si>
  <si>
    <t>22-1302</t>
  </si>
  <si>
    <t>23-1081</t>
  </si>
  <si>
    <t>23-1082</t>
  </si>
  <si>
    <t>23-1213</t>
  </si>
  <si>
    <t>2232-44073</t>
  </si>
  <si>
    <t>2331-47310</t>
  </si>
  <si>
    <t>23-1209</t>
  </si>
  <si>
    <t>23-1076</t>
  </si>
  <si>
    <t>2232-37193</t>
  </si>
  <si>
    <t>23-1156</t>
  </si>
  <si>
    <t>22-1021</t>
  </si>
  <si>
    <t>2332-46628</t>
  </si>
  <si>
    <t>22-1299</t>
  </si>
  <si>
    <t>2231-43434</t>
  </si>
  <si>
    <t>2231-43466</t>
  </si>
  <si>
    <t>23-1215</t>
  </si>
  <si>
    <t>22-1239</t>
  </si>
  <si>
    <t>23-1233</t>
  </si>
  <si>
    <t>21-1203</t>
  </si>
  <si>
    <t>2232-42872</t>
  </si>
  <si>
    <t>2234-42944</t>
  </si>
  <si>
    <t>2332-44745</t>
  </si>
  <si>
    <t>22-1006</t>
  </si>
  <si>
    <t>22-1118</t>
  </si>
  <si>
    <t>23-1177</t>
  </si>
  <si>
    <t>2232-43048</t>
  </si>
  <si>
    <t>22-1022</t>
  </si>
  <si>
    <t>22-1295</t>
  </si>
  <si>
    <t>22-1041</t>
  </si>
  <si>
    <t>22-1025</t>
  </si>
  <si>
    <t>22-1136</t>
  </si>
  <si>
    <t>21-1010</t>
  </si>
  <si>
    <t>2032-85253</t>
  </si>
  <si>
    <t>23-1126</t>
  </si>
  <si>
    <t>22-1235</t>
  </si>
  <si>
    <t>23-1138</t>
  </si>
  <si>
    <t>2232-43800</t>
  </si>
  <si>
    <t>22-1306</t>
  </si>
  <si>
    <t>1923-51829</t>
  </si>
  <si>
    <t>21-1002</t>
  </si>
  <si>
    <t>23-1071</t>
  </si>
  <si>
    <t>20-1027</t>
  </si>
  <si>
    <t>22-1012</t>
  </si>
  <si>
    <t>22-1024</t>
  </si>
  <si>
    <t>22-1179</t>
  </si>
  <si>
    <t>1932-52550</t>
  </si>
  <si>
    <t>2232-39110</t>
  </si>
  <si>
    <t>22-1184</t>
  </si>
  <si>
    <t>23-1072</t>
  </si>
  <si>
    <t>22-1301</t>
  </si>
  <si>
    <t>22-1296</t>
  </si>
  <si>
    <t>22-1017</t>
  </si>
  <si>
    <t>23-1133</t>
  </si>
  <si>
    <t>22-1002</t>
  </si>
  <si>
    <t>22-1300</t>
  </si>
  <si>
    <t>22-1298</t>
  </si>
  <si>
    <t>22-1099</t>
  </si>
  <si>
    <t>22-1197</t>
  </si>
  <si>
    <t>22-1297</t>
  </si>
  <si>
    <t>23-1074</t>
  </si>
  <si>
    <t>23-1134</t>
  </si>
  <si>
    <t>23-1236</t>
  </si>
  <si>
    <t>1934-64055</t>
  </si>
  <si>
    <t>FamLink Browser Compatibility</t>
  </si>
  <si>
    <t>Financial Literacy Report</t>
  </si>
  <si>
    <t>CANS-F Training</t>
  </si>
  <si>
    <t>Children's Advocacy Centers of WA</t>
  </si>
  <si>
    <t>Specialized Business Consultation</t>
  </si>
  <si>
    <t>Network Administrator</t>
  </si>
  <si>
    <t>FPAW Annual Caregiver's Conference Scholarships</t>
  </si>
  <si>
    <t>Evaluation of factors central to the Dual-Diagnosis Capability in Addiction Treatment</t>
  </si>
  <si>
    <t>HOMEBUILDERS Training &amp; Consultation</t>
  </si>
  <si>
    <t>Evaluation of a series of critical events</t>
  </si>
  <si>
    <t>Compliance Monitoring</t>
  </si>
  <si>
    <t xml:space="preserve">Evidence Based &amp; Trauma Informed Education </t>
  </si>
  <si>
    <t>Credible Messenger Training, Consultation and Quality Assurance</t>
  </si>
  <si>
    <t xml:space="preserve">Adoption Registry </t>
  </si>
  <si>
    <t>Statewide Foster Care Resource Information Center (SRIC)</t>
  </si>
  <si>
    <t xml:space="preserve">Quality Improvement for Facility Management </t>
  </si>
  <si>
    <t>Medical Consultation and Training</t>
  </si>
  <si>
    <t>Early Childhood Policy Fellowship</t>
  </si>
  <si>
    <t>Interactive Voice Response (IVR) Solution</t>
  </si>
  <si>
    <t>Incredible Years Parent Training Program</t>
  </si>
  <si>
    <t>HUB Home Administrative Oversight and Technical Assistance</t>
  </si>
  <si>
    <t>PREA Auditing Services</t>
  </si>
  <si>
    <t>CZ - Other Professional Services</t>
  </si>
  <si>
    <t>8 - Computers, Software, Supplies, and Services</t>
  </si>
  <si>
    <t>EZ - Other Goods and Services</t>
  </si>
  <si>
    <t>CF - Technical Research Services</t>
  </si>
  <si>
    <t>ER - Other Contractual Services</t>
  </si>
  <si>
    <t>CD - Computer and Information Services</t>
  </si>
  <si>
    <t>CJ - Employee Training Services</t>
  </si>
  <si>
    <t>Early Learning</t>
  </si>
  <si>
    <t>Juvenile Rehabilitation</t>
  </si>
  <si>
    <t>Information Technology</t>
  </si>
  <si>
    <t>Child Welfare</t>
  </si>
  <si>
    <t>Tom Pennella</t>
  </si>
  <si>
    <t>tom.pennella@dcyf.wa.gov</t>
  </si>
  <si>
    <t>Adolescent Programs</t>
  </si>
  <si>
    <t>Erik Lindeblom</t>
  </si>
  <si>
    <t>erik.lindeblom@dcyf.wa.gov</t>
  </si>
  <si>
    <t>Office of Transformation</t>
  </si>
  <si>
    <t>QRIS Birth to Three Quality Initiatives</t>
  </si>
  <si>
    <t>Help Me Grow Washington Strategic Planning</t>
  </si>
  <si>
    <t>PDG Needs Assessment and Strategic Plan</t>
  </si>
  <si>
    <t>Updating the PDG Needs Assessment and Strategic Plan</t>
  </si>
  <si>
    <t>FIND Filming and Editing Hub</t>
  </si>
  <si>
    <t>Strengthen Families Locally Qualitative Research</t>
  </si>
  <si>
    <t>Fair Start for Kids Act Implementation Project Management</t>
  </si>
  <si>
    <t>Strengthen Families Locally Community Cafes</t>
  </si>
  <si>
    <t>Attendance Project</t>
  </si>
  <si>
    <t>DataKeeper: Visit Tracker data management system</t>
  </si>
  <si>
    <t>DCYF Training Delivery</t>
  </si>
  <si>
    <t xml:space="preserve"> Alignment and Integration of High-Quality Early Learning Programs</t>
  </si>
  <si>
    <t>Mobility Mentoring Statewide Implementation</t>
  </si>
  <si>
    <t>ECEAP Sites Outperforming Expectations on WaKids</t>
  </si>
  <si>
    <t>Diaper Banks - concrete goods for families</t>
  </si>
  <si>
    <t>WCFC Capacity and Infrastructure Support</t>
  </si>
  <si>
    <t>Pierce County Help Me Grow- Family Connects Pilot Year 5</t>
  </si>
  <si>
    <t>WCFC Capacity and Infrastucture Support</t>
  </si>
  <si>
    <t>Spokane Strong Community Network Facilitator</t>
  </si>
  <si>
    <t>Electronic Fingerprinting Services</t>
  </si>
  <si>
    <t>Neuro Relational Framework</t>
  </si>
  <si>
    <t>Strengthen Families Washington Program Outcomes and Evaluation</t>
  </si>
  <si>
    <t>Dual Language Learner (DLL) Tribal Training</t>
  </si>
  <si>
    <t>Racial Equity Technical Assistance</t>
  </si>
  <si>
    <t>Professional Development Learning Platform</t>
  </si>
  <si>
    <t>MIECHV Home Visitation Project: Nurse Family Partnership</t>
  </si>
  <si>
    <t>Strengthen Families Locally – Bremerton and Port Angeles/Sequim Strong Community Network Facilitator</t>
  </si>
  <si>
    <t>Community-Based Perinatal Mental Health Promotion</t>
  </si>
  <si>
    <t>Training Delivery</t>
  </si>
  <si>
    <t>Rivertown - Learning Management Platform</t>
  </si>
  <si>
    <t>FRATS, FMR and CAPS Maintenance</t>
  </si>
  <si>
    <t>Professional Development and Training Opportunities</t>
  </si>
  <si>
    <t>Generational Clarity Professional Development</t>
  </si>
  <si>
    <t>Cost of Care Study for SEIU 925 CBA MOU 2022</t>
  </si>
  <si>
    <t>Mediation Services</t>
  </si>
  <si>
    <t>ECEAP Child Assessment Training and Implementation</t>
  </si>
  <si>
    <t>Substitute Pool Administration</t>
  </si>
  <si>
    <t>Shared Services Hub</t>
  </si>
  <si>
    <t>Administration of Professional Development CBA Activities</t>
  </si>
  <si>
    <t>Technical Assistance Services – Child Care Stabilization Grant</t>
  </si>
  <si>
    <t>Washington State Customized QRIS Data Management System</t>
  </si>
  <si>
    <t>Professional Development and Training Delivery</t>
  </si>
  <si>
    <t>WA-AIMH Reflective Supervision and Infant Mental Health</t>
  </si>
  <si>
    <t>Child Care Resource and Referral, Early Achievers and Provider Professional Development Services</t>
  </si>
  <si>
    <t>MIECHV Statewide Home Visiting Resource and Referral Services</t>
  </si>
  <si>
    <t>Help Me Grow- Budget Proviso Systems Building</t>
  </si>
  <si>
    <t>Concrete Goods</t>
  </si>
  <si>
    <t>Help Me Grow - Budget Proviso, CBCAP, CAPTA - Systems Building</t>
  </si>
  <si>
    <t>Central Directory</t>
  </si>
  <si>
    <t>Help Me Grow - PDG-P</t>
  </si>
  <si>
    <t>Prior Procurement Method (DCYF)</t>
  </si>
  <si>
    <t>Current Contract Value (DCYF)</t>
  </si>
  <si>
    <t>Current Contract Number (DCYF)</t>
  </si>
  <si>
    <t>Percentage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</si>
</sst>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sz val="10"/>
      <color rgb="FF000000"/>
      <name val="Verdana"/>
      <family val="2"/>
    </font>
    <font>
      <b/>
      <sz val="10"/>
      <color rgb="FF000000"/>
      <name val="Verdana"/>
      <family val="2"/>
    </font>
  </fonts>
  <fills count="8">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
      <patternFill patternType="solid">
        <fgColor theme="0"/>
        <bgColor indexed="64"/>
      </patternFill>
    </fill>
    <fill>
      <patternFill patternType="solid">
        <fgColor rgb="FFF5F8FA"/>
        <bgColor indexed="64"/>
      </patternFill>
    </fill>
    <fill>
      <patternFill patternType="solid">
        <fgColor rgb="FFD7E4EB"/>
        <bgColor indexed="64"/>
      </patternFill>
    </fill>
    <fill>
      <patternFill patternType="solid">
        <fgColor theme="3" tint="0.79998168889431442"/>
        <bgColor indexed="64"/>
      </patternFill>
    </fill>
  </fills>
  <borders count="6">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BDC8D6"/>
      </left>
      <right style="thin">
        <color rgb="FF000000"/>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42">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0" fillId="4" borderId="0" xfId="0" applyFill="1"/>
    <xf numFmtId="0" fontId="0" fillId="4"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44" fontId="0" fillId="0" borderId="0" xfId="2" applyFont="1" applyAlignment="1">
      <alignment horizontal="center"/>
    </xf>
    <xf numFmtId="164" fontId="0" fillId="4" borderId="0" xfId="0" applyNumberFormat="1" applyFill="1" applyAlignment="1" applyProtection="1">
      <alignment horizontal="left" vertical="top" wrapText="1"/>
      <protection locked="0"/>
    </xf>
    <xf numFmtId="6" fontId="0" fillId="0" borderId="0" xfId="2" applyNumberFormat="1" applyFont="1"/>
    <xf numFmtId="6" fontId="0" fillId="0" borderId="0" xfId="2" applyNumberFormat="1" applyFont="1" applyAlignment="1">
      <alignment horizontal="center"/>
    </xf>
    <xf numFmtId="0" fontId="7" fillId="5" borderId="4" xfId="0" applyFont="1" applyFill="1" applyBorder="1" applyAlignment="1">
      <alignment vertical="center" wrapText="1"/>
    </xf>
    <xf numFmtId="8" fontId="0" fillId="0" borderId="0" xfId="0" applyNumberFormat="1"/>
    <xf numFmtId="0" fontId="8" fillId="6" borderId="5" xfId="0" applyFont="1" applyFill="1" applyBorder="1" applyAlignment="1">
      <alignment vertical="center" wrapText="1"/>
    </xf>
    <xf numFmtId="0" fontId="8" fillId="6" borderId="5" xfId="0" applyFont="1" applyFill="1" applyBorder="1" applyAlignment="1">
      <alignment horizontal="right" vertical="center" wrapText="1"/>
    </xf>
    <xf numFmtId="0" fontId="0" fillId="7" borderId="0" xfId="0" applyFill="1"/>
    <xf numFmtId="15" fontId="0" fillId="7" borderId="0" xfId="0" applyNumberFormat="1" applyFill="1"/>
    <xf numFmtId="0" fontId="0" fillId="7" borderId="0" xfId="0" applyFill="1" applyAlignment="1" applyProtection="1">
      <alignment horizontal="left" vertical="top" wrapText="1"/>
      <protection locked="0"/>
    </xf>
    <xf numFmtId="164" fontId="0" fillId="7" borderId="0" xfId="0" applyNumberFormat="1" applyFill="1" applyAlignment="1" applyProtection="1">
      <alignment horizontal="left" vertical="top" wrapText="1"/>
      <protection locked="0"/>
    </xf>
    <xf numFmtId="0" fontId="0" fillId="7" borderId="0" xfId="0" applyFill="1" applyAlignment="1">
      <alignment horizontal="center"/>
    </xf>
    <xf numFmtId="6" fontId="0" fillId="7" borderId="0" xfId="2" applyNumberFormat="1" applyFont="1" applyFill="1"/>
    <xf numFmtId="10" fontId="0" fillId="7" borderId="0" xfId="2" applyNumberFormat="1" applyFont="1" applyFill="1"/>
  </cellXfs>
  <cellStyles count="4">
    <cellStyle name="Comma" xfId="1" builtinId="3"/>
    <cellStyle name="Currency" xfId="2" builtinId="4"/>
    <cellStyle name="Hyperlink" xfId="3" builtinId="8"/>
    <cellStyle name="Normal" xfId="0" builtinId="0"/>
  </cellStyles>
  <dxfs count="3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0" formatCode="&quot;$&quot;#,##0_);[Red]\(&quot;$&quot;#,##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dxf>
    <dxf>
      <numFmt numFmtId="10" formatCode="&quot;$&quot;#,##0_);[Red]\(&quot;$&quot;#,##0\)"/>
      <fill>
        <patternFill patternType="solid">
          <fgColor indexed="64"/>
          <bgColor theme="3" tint="0.79998168889431442"/>
        </patternFill>
      </fill>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fill>
        <patternFill patternType="solid">
          <fgColor indexed="64"/>
          <bgColor theme="3" tint="0.79998168889431442"/>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dxf>
    <dxf>
      <numFmt numFmtId="164" formatCode="00###"/>
      <fill>
        <patternFill patternType="solid">
          <fgColor indexed="64"/>
          <bgColor theme="3" tint="0.79998168889431442"/>
        </patternFill>
      </fill>
      <alignment horizontal="left" vertical="top" textRotation="0" wrapText="1" indent="0" justifyLastLine="0" shrinkToFit="0" readingOrder="0"/>
      <protection locked="0" hidden="0"/>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7:T108" totalsRowShown="0">
  <autoFilter ref="B17:T108" xr:uid="{CC711532-A364-426A-8F79-C4D4E80BDDA0}"/>
  <tableColumns count="19">
    <tableColumn id="1" xr3:uid="{0979A203-5495-4401-8699-6CCBDA11DCC6}" name="Agency Name" dataDxfId="33"/>
    <tableColumn id="2" xr3:uid="{C9340010-722A-442A-98CC-1EEB34B9DF0D}" name="Division/Program" dataDxfId="32"/>
    <tableColumn id="3" xr3:uid="{EFF37680-13C0-46EE-BA57-53786B012515}" name="Procurement Description"/>
    <tableColumn id="4" xr3:uid="{4DB03879-68BE-4BC5-BF9A-B3973F4075D2}" name="Current Vendor Name, if applicable" dataDxfId="31"/>
    <tableColumn id="19" xr3:uid="{FF02CC5B-4903-40E9-B508-7753724D103D}" name="Current Contract Number (DCYF)" dataDxfId="30"/>
    <tableColumn id="15" xr3:uid="{FD68CC81-A717-460F-985D-1636BA40AB62}" name="Solicitation/Contract Number" dataDxfId="29"/>
    <tableColumn id="18" xr3:uid="{8A4A42BD-64AC-4D5B-8A80-57AB94A28DDE}" name="Prior Procurement Method (DCYF)" dataDxfId="28"/>
    <tableColumn id="5" xr3:uid="{68CF242C-6D0D-4D67-9636-A1092EA5485A}" name="Procurement Method" dataDxfId="27"/>
    <tableColumn id="6" xr3:uid="{56652FB5-6F5D-4653-9359-FEC644B3F135}" name="Commodity Code" dataDxfId="26"/>
    <tableColumn id="7" xr3:uid="{C4C05668-8D65-4647-B7E8-2CA33373D6C0}" name="Procurement Type"/>
    <tableColumn id="17" xr3:uid="{FAF717AF-EF14-42BC-A554-6D0E430DB2B4}" name="Current Contract Value (DCYF)" dataDxfId="25" dataCellStyle="Currency"/>
    <tableColumn id="20" xr3:uid="{955F0B19-984D-4FDA-8229-9771E277629B}" name="Percentage Increase" dataDxfId="24" dataCellStyle="Currency"/>
    <tableColumn id="8" xr3:uid="{7459A24C-9687-48D9-9173-5A1BCE1466F0}" name="Est. Total Contract Value" dataDxfId="23" dataCellStyle="Currency">
      <calculatedColumnFormula>L18*(1+M18)</calculatedColumnFormula>
    </tableColumn>
    <tableColumn id="9" xr3:uid="{0F130704-2DD3-4B45-9183-22DF15F7C526}" name="Award Fiscal Year" dataDxfId="22"/>
    <tableColumn id="14" xr3:uid="{D21702F9-BDB8-4899-847E-68D322863AF8}" name="Award Fiscal Quarter" dataDxfId="21"/>
    <tableColumn id="10" xr3:uid="{18E9382F-5EB4-4676-86C5-6F305D435D95}" name="Estimated Contract Term/ Contract Length (Yr)" dataDxfId="20" dataCellStyle="Comma"/>
    <tableColumn id="11" xr3:uid="{FC8E58F6-64C6-43C1-84EF-BEC67E84F82D}" name="Recurring" dataDxfId="19" dataCellStyle="Comma"/>
    <tableColumn id="12" xr3:uid="{1421B8C4-8A44-49C2-886A-D62968E05085}" name="Division/Program Contact Name" dataDxfId="18"/>
    <tableColumn id="13" xr3:uid="{E609B425-BD55-404E-ABD3-787074D7664C}" name="Division/Program Contact Email" dataDxfId="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7:P35" totalsRowShown="0">
  <autoFilter ref="B17:P35"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6"/>
    <tableColumn id="2" xr3:uid="{6A20C14D-2AD2-4089-BB15-76F0EF9A827A}" name="Division/Program" dataDxfId="15"/>
    <tableColumn id="3" xr3:uid="{C63F9026-2925-4573-882D-24C57068F382}" name="Procurement Description"/>
    <tableColumn id="4" xr3:uid="{10242128-96F4-4D53-9C4C-6CC5DF9988B4}" name="Current Vendor Name, if applicable" dataDxfId="14"/>
    <tableColumn id="15" xr3:uid="{3A8EBE10-5788-41D0-8B12-CFC17F1C05EA}" name="Solicitation/Contract Number" dataDxfId="13"/>
    <tableColumn id="5" xr3:uid="{0491E5A0-7E98-4007-9A5F-9B95D2B7E52A}" name="Procurement Method" dataDxfId="12"/>
    <tableColumn id="6" xr3:uid="{CB316EDF-6B05-4B64-91FF-36A555CAA6CF}" name="Commodity Code" dataDxfId="11"/>
    <tableColumn id="7" xr3:uid="{DA267FF4-91B5-4543-A701-964894CF1961}" name="Procurement Type"/>
    <tableColumn id="8" xr3:uid="{33F1873F-8FD3-4166-9141-FF2D80533BF7}" name="Est. Total Contract Value" dataDxfId="10" dataCellStyle="Currency"/>
    <tableColumn id="9" xr3:uid="{9DCD28B2-14DC-4A35-B405-0417C39ABCC4}" name="Award Fiscal Year" dataDxfId="9"/>
    <tableColumn id="14" xr3:uid="{AD917031-E5C8-44D2-A9C1-96C53584D275}" name="Award Fiscal Quarter" dataDxfId="8"/>
    <tableColumn id="10" xr3:uid="{FE2198F9-E7F1-493C-9252-72AB4056F056}" name="Estimated Contract Term/ Contract Length (Yr)" dataDxfId="7" dataCellStyle="Comma"/>
    <tableColumn id="11" xr3:uid="{A6B910F2-BB08-4913-978D-7B70F92085B9}" name="Recurring" dataDxfId="6" dataCellStyle="Comma"/>
    <tableColumn id="12" xr3:uid="{F7BDF64C-5BAB-4322-BD5C-F822EB317E7E}" name="Division/Program Contact Name" dataDxfId="5"/>
    <tableColumn id="13" xr3:uid="{42A1C0D5-63E4-4B48-B9B2-109036EEFD13}" name="Division/Program Contact Email"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erik.lindeblom@dcyf.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T108"/>
  <sheetViews>
    <sheetView tabSelected="1" topLeftCell="A17" zoomScale="80" zoomScaleNormal="80" workbookViewId="0">
      <selection activeCell="B5" sqref="B5"/>
    </sheetView>
  </sheetViews>
  <sheetFormatPr defaultRowHeight="15" x14ac:dyDescent="0.25"/>
  <cols>
    <col min="1" max="1" width="3.85546875" customWidth="1"/>
    <col min="2" max="2" width="65.42578125" customWidth="1"/>
    <col min="3" max="3" width="22.140625" bestFit="1" customWidth="1"/>
    <col min="4" max="4" width="92.42578125" bestFit="1" customWidth="1"/>
    <col min="5" max="6" width="45.28515625" customWidth="1"/>
    <col min="7" max="7" width="30.42578125" style="5" customWidth="1"/>
    <col min="8" max="8" width="27.42578125" style="5" customWidth="1"/>
    <col min="9" max="9" width="27.7109375" customWidth="1"/>
    <col min="10" max="10" width="54.28515625" bestFit="1" customWidth="1"/>
    <col min="11" max="11" width="24.7109375" style="18" customWidth="1"/>
    <col min="12" max="13" width="29.140625" style="18" hidden="1" customWidth="1"/>
    <col min="14" max="15" width="25.7109375" style="5" customWidth="1"/>
    <col min="16" max="16" width="44" style="8" customWidth="1"/>
    <col min="17" max="17" width="11.28515625" style="8" customWidth="1"/>
    <col min="18" max="18" width="31.28515625" customWidth="1"/>
    <col min="19" max="19" width="30.85546875" customWidth="1"/>
    <col min="20" max="20" width="24.85546875" bestFit="1" customWidth="1"/>
  </cols>
  <sheetData>
    <row r="1" spans="2:17" ht="21" x14ac:dyDescent="0.35">
      <c r="B1" s="19" t="s">
        <v>0</v>
      </c>
      <c r="C1" s="20"/>
      <c r="D1" s="20"/>
      <c r="E1" s="20"/>
      <c r="F1" s="20"/>
      <c r="K1"/>
      <c r="L1"/>
      <c r="M1"/>
    </row>
    <row r="2" spans="2:17" ht="21" x14ac:dyDescent="0.35">
      <c r="B2" s="21" t="s">
        <v>1</v>
      </c>
      <c r="C2" s="20"/>
      <c r="D2" s="20"/>
      <c r="E2" s="20"/>
      <c r="F2" s="20"/>
      <c r="K2"/>
      <c r="L2"/>
      <c r="M2"/>
    </row>
    <row r="3" spans="2:17" x14ac:dyDescent="0.25">
      <c r="B3" s="20"/>
      <c r="C3" s="20"/>
      <c r="D3" s="20"/>
      <c r="E3" s="20"/>
      <c r="F3" s="20"/>
      <c r="K3"/>
      <c r="L3"/>
      <c r="M3"/>
    </row>
    <row r="4" spans="2:17" x14ac:dyDescent="0.25">
      <c r="B4" s="22" t="s">
        <v>2</v>
      </c>
      <c r="C4" s="20"/>
      <c r="D4" s="20"/>
      <c r="E4" s="20"/>
      <c r="F4" s="20"/>
      <c r="K4"/>
      <c r="L4"/>
      <c r="M4"/>
    </row>
    <row r="5" spans="2:17" x14ac:dyDescent="0.25">
      <c r="B5" s="23" t="s">
        <v>260</v>
      </c>
      <c r="C5" s="20"/>
      <c r="D5" s="20"/>
      <c r="E5" s="20"/>
      <c r="F5" s="20"/>
      <c r="K5"/>
      <c r="L5"/>
      <c r="M5"/>
    </row>
    <row r="6" spans="2:17" x14ac:dyDescent="0.25">
      <c r="B6" s="23" t="s">
        <v>261</v>
      </c>
      <c r="C6" s="20"/>
      <c r="D6" s="20"/>
      <c r="E6" s="20"/>
      <c r="F6" s="20"/>
      <c r="K6"/>
      <c r="L6"/>
      <c r="M6"/>
    </row>
    <row r="7" spans="2:17" x14ac:dyDescent="0.25">
      <c r="B7" s="23" t="s">
        <v>263</v>
      </c>
      <c r="C7" s="20"/>
      <c r="D7" s="20"/>
      <c r="E7" s="20"/>
      <c r="F7" s="20"/>
      <c r="K7"/>
      <c r="L7"/>
      <c r="M7"/>
    </row>
    <row r="8" spans="2:17" x14ac:dyDescent="0.25">
      <c r="B8" s="23" t="s">
        <v>262</v>
      </c>
      <c r="C8" s="20"/>
      <c r="D8" s="20"/>
      <c r="E8" s="20"/>
      <c r="F8" s="20"/>
      <c r="K8"/>
      <c r="L8"/>
      <c r="M8"/>
    </row>
    <row r="9" spans="2:17" x14ac:dyDescent="0.25">
      <c r="B9" s="23"/>
      <c r="C9" s="20"/>
      <c r="D9" s="20"/>
      <c r="E9" s="20"/>
      <c r="F9" s="20"/>
      <c r="K9"/>
      <c r="L9"/>
      <c r="M9"/>
    </row>
    <row r="10" spans="2:17" x14ac:dyDescent="0.25">
      <c r="B10" s="22" t="s">
        <v>4</v>
      </c>
      <c r="C10" s="20"/>
      <c r="D10" s="20"/>
      <c r="E10" s="20"/>
      <c r="F10" s="20"/>
      <c r="K10"/>
      <c r="L10"/>
      <c r="M10"/>
    </row>
    <row r="11" spans="2:17" x14ac:dyDescent="0.25">
      <c r="B11" s="23" t="s">
        <v>5</v>
      </c>
      <c r="C11" s="20"/>
      <c r="D11" s="20"/>
      <c r="E11" s="20"/>
      <c r="F11" s="20"/>
      <c r="K11"/>
      <c r="L11"/>
      <c r="M11"/>
    </row>
    <row r="12" spans="2:17" x14ac:dyDescent="0.25">
      <c r="B12" s="23" t="s">
        <v>6</v>
      </c>
      <c r="C12" s="20"/>
      <c r="D12" s="20"/>
      <c r="E12" s="20"/>
      <c r="F12" s="20"/>
      <c r="K12"/>
      <c r="L12"/>
      <c r="M12"/>
      <c r="P12" s="11"/>
      <c r="Q12" s="11"/>
    </row>
    <row r="13" spans="2:17" x14ac:dyDescent="0.25">
      <c r="B13" s="23" t="s">
        <v>7</v>
      </c>
      <c r="C13" s="20"/>
      <c r="D13" s="20"/>
      <c r="E13" s="20"/>
      <c r="F13" s="20"/>
      <c r="K13"/>
      <c r="L13"/>
      <c r="M13"/>
      <c r="P13" s="11"/>
      <c r="Q13" s="11"/>
    </row>
    <row r="14" spans="2:17" x14ac:dyDescent="0.25">
      <c r="B14" s="23" t="s">
        <v>8</v>
      </c>
      <c r="C14" s="20"/>
      <c r="D14" s="20"/>
      <c r="E14" s="20"/>
      <c r="F14" s="20"/>
      <c r="K14"/>
      <c r="L14"/>
      <c r="M14"/>
      <c r="P14" s="11"/>
      <c r="Q14" s="11"/>
    </row>
    <row r="15" spans="2:17" x14ac:dyDescent="0.25">
      <c r="B15" s="20" t="s">
        <v>9</v>
      </c>
      <c r="C15" s="20"/>
      <c r="D15" s="20"/>
      <c r="E15" s="20"/>
      <c r="F15" s="20"/>
      <c r="K15"/>
      <c r="L15"/>
      <c r="M15"/>
    </row>
    <row r="16" spans="2:17" ht="15.75" customHeight="1" x14ac:dyDescent="0.25">
      <c r="K16"/>
      <c r="L16"/>
      <c r="M16"/>
    </row>
    <row r="17" spans="2:20" ht="45" customHeight="1" x14ac:dyDescent="0.25">
      <c r="B17" s="9" t="s">
        <v>10</v>
      </c>
      <c r="C17" s="3" t="s">
        <v>11</v>
      </c>
      <c r="D17" s="3" t="s">
        <v>12</v>
      </c>
      <c r="E17" s="3" t="s">
        <v>13</v>
      </c>
      <c r="F17" s="3" t="s">
        <v>515</v>
      </c>
      <c r="G17" s="3" t="s">
        <v>14</v>
      </c>
      <c r="H17" s="3" t="s">
        <v>513</v>
      </c>
      <c r="I17" s="6" t="s">
        <v>15</v>
      </c>
      <c r="J17" s="4" t="s">
        <v>16</v>
      </c>
      <c r="K17" s="3" t="s">
        <v>17</v>
      </c>
      <c r="L17" s="3" t="s">
        <v>514</v>
      </c>
      <c r="M17" s="3" t="s">
        <v>516</v>
      </c>
      <c r="N17" s="4" t="s">
        <v>18</v>
      </c>
      <c r="O17" s="6" t="s">
        <v>19</v>
      </c>
      <c r="P17" s="6" t="s">
        <v>20</v>
      </c>
      <c r="Q17" s="13" t="s">
        <v>21</v>
      </c>
      <c r="R17" s="13" t="s">
        <v>22</v>
      </c>
      <c r="S17" s="6" t="s">
        <v>23</v>
      </c>
      <c r="T17" s="6" t="s">
        <v>24</v>
      </c>
    </row>
    <row r="18" spans="2:20" x14ac:dyDescent="0.25">
      <c r="B18" t="s">
        <v>157</v>
      </c>
      <c r="C18" s="36" t="s">
        <v>455</v>
      </c>
      <c r="D18" s="37" t="s">
        <v>424</v>
      </c>
      <c r="E18" s="37" t="s">
        <v>264</v>
      </c>
      <c r="F18" s="38" t="s">
        <v>334</v>
      </c>
      <c r="H18" s="39" t="s">
        <v>3</v>
      </c>
      <c r="I18" s="5"/>
      <c r="J18" s="35" t="s">
        <v>446</v>
      </c>
      <c r="K18" s="35" t="s">
        <v>53</v>
      </c>
      <c r="L18" s="40">
        <v>468000</v>
      </c>
      <c r="M18" s="41">
        <v>0.02</v>
      </c>
      <c r="N18" s="30">
        <f t="shared" ref="N18:N49" si="0">L18*(1+M18)</f>
        <v>477360</v>
      </c>
      <c r="P18" s="5"/>
      <c r="Q18" s="7"/>
      <c r="R18" s="7" t="s">
        <v>54</v>
      </c>
      <c r="S18" s="5" t="s">
        <v>460</v>
      </c>
      <c r="T18" s="10" t="s">
        <v>461</v>
      </c>
    </row>
    <row r="19" spans="2:20" x14ac:dyDescent="0.25">
      <c r="B19" t="s">
        <v>157</v>
      </c>
      <c r="C19" s="1" t="s">
        <v>459</v>
      </c>
      <c r="D19" s="24" t="s">
        <v>425</v>
      </c>
      <c r="E19" s="24" t="s">
        <v>265</v>
      </c>
      <c r="F19" s="24" t="s">
        <v>335</v>
      </c>
      <c r="H19" s="5" t="s">
        <v>70</v>
      </c>
      <c r="I19" s="5"/>
      <c r="J19" s="24" t="s">
        <v>446</v>
      </c>
      <c r="K19" t="s">
        <v>53</v>
      </c>
      <c r="L19" s="29">
        <v>26200</v>
      </c>
      <c r="M19" s="41">
        <v>0.02</v>
      </c>
      <c r="N19" s="30">
        <f t="shared" si="0"/>
        <v>26724</v>
      </c>
      <c r="P19" s="5"/>
      <c r="Q19" s="7"/>
      <c r="R19" s="7" t="s">
        <v>60</v>
      </c>
      <c r="S19" t="s">
        <v>457</v>
      </c>
      <c r="T19" t="s">
        <v>458</v>
      </c>
    </row>
    <row r="20" spans="2:20" x14ac:dyDescent="0.25">
      <c r="B20" t="s">
        <v>157</v>
      </c>
      <c r="C20" s="36" t="s">
        <v>453</v>
      </c>
      <c r="D20" s="37" t="s">
        <v>463</v>
      </c>
      <c r="E20" s="37" t="s">
        <v>266</v>
      </c>
      <c r="F20" s="38" t="s">
        <v>336</v>
      </c>
      <c r="H20" s="39" t="s">
        <v>3</v>
      </c>
      <c r="I20" s="5"/>
      <c r="J20" s="35" t="s">
        <v>446</v>
      </c>
      <c r="K20" s="35" t="s">
        <v>53</v>
      </c>
      <c r="L20" s="40">
        <v>421353.9</v>
      </c>
      <c r="M20" s="41">
        <v>0.02</v>
      </c>
      <c r="N20" s="30">
        <f t="shared" si="0"/>
        <v>429780.978</v>
      </c>
      <c r="P20" s="5"/>
      <c r="Q20" s="7"/>
      <c r="R20" s="7"/>
    </row>
    <row r="21" spans="2:20" x14ac:dyDescent="0.25">
      <c r="B21" t="s">
        <v>157</v>
      </c>
      <c r="C21" s="1" t="s">
        <v>456</v>
      </c>
      <c r="D21" s="24" t="s">
        <v>426</v>
      </c>
      <c r="E21" s="24" t="s">
        <v>267</v>
      </c>
      <c r="F21" s="24" t="s">
        <v>337</v>
      </c>
      <c r="H21" s="5" t="s">
        <v>51</v>
      </c>
      <c r="I21" s="5"/>
      <c r="J21" s="24" t="s">
        <v>446</v>
      </c>
      <c r="K21" t="s">
        <v>53</v>
      </c>
      <c r="L21" s="29">
        <v>159100</v>
      </c>
      <c r="M21" s="41">
        <v>0.02</v>
      </c>
      <c r="N21" s="30">
        <f t="shared" si="0"/>
        <v>162282</v>
      </c>
      <c r="P21" s="5"/>
      <c r="Q21" s="7"/>
      <c r="R21" s="7"/>
    </row>
    <row r="22" spans="2:20" x14ac:dyDescent="0.25">
      <c r="B22" t="s">
        <v>157</v>
      </c>
      <c r="C22" s="36" t="s">
        <v>453</v>
      </c>
      <c r="D22" s="37" t="s">
        <v>464</v>
      </c>
      <c r="E22" s="37" t="s">
        <v>268</v>
      </c>
      <c r="F22" s="38" t="s">
        <v>338</v>
      </c>
      <c r="H22" s="39" t="s">
        <v>51</v>
      </c>
      <c r="I22" s="5"/>
      <c r="J22" s="35" t="s">
        <v>446</v>
      </c>
      <c r="K22" s="35" t="s">
        <v>53</v>
      </c>
      <c r="L22" s="40">
        <v>75000</v>
      </c>
      <c r="M22" s="41">
        <v>0.02</v>
      </c>
      <c r="N22" s="30">
        <f t="shared" si="0"/>
        <v>76500</v>
      </c>
      <c r="P22" s="5"/>
      <c r="Q22" s="7"/>
      <c r="R22" s="7"/>
    </row>
    <row r="23" spans="2:20" x14ac:dyDescent="0.25">
      <c r="B23" t="s">
        <v>157</v>
      </c>
      <c r="C23" s="1" t="s">
        <v>453</v>
      </c>
      <c r="D23" s="25" t="s">
        <v>463</v>
      </c>
      <c r="E23" s="25" t="s">
        <v>269</v>
      </c>
      <c r="F23" s="28" t="s">
        <v>339</v>
      </c>
      <c r="H23" s="5" t="s">
        <v>3</v>
      </c>
      <c r="I23" s="5"/>
      <c r="J23" s="24" t="s">
        <v>446</v>
      </c>
      <c r="K23" t="s">
        <v>53</v>
      </c>
      <c r="L23" s="29">
        <v>438715.2</v>
      </c>
      <c r="M23" s="41">
        <v>0.02</v>
      </c>
      <c r="N23" s="30">
        <f t="shared" si="0"/>
        <v>447489.50400000002</v>
      </c>
      <c r="P23" s="5"/>
      <c r="Q23" s="7"/>
      <c r="R23" s="7"/>
    </row>
    <row r="24" spans="2:20" x14ac:dyDescent="0.25">
      <c r="B24" t="s">
        <v>157</v>
      </c>
      <c r="C24" s="36" t="s">
        <v>453</v>
      </c>
      <c r="D24" s="37" t="s">
        <v>463</v>
      </c>
      <c r="E24" s="37" t="s">
        <v>269</v>
      </c>
      <c r="F24" s="38" t="s">
        <v>340</v>
      </c>
      <c r="H24" s="39" t="s">
        <v>3</v>
      </c>
      <c r="I24" s="5"/>
      <c r="J24" s="35" t="s">
        <v>446</v>
      </c>
      <c r="K24" s="35" t="s">
        <v>53</v>
      </c>
      <c r="L24" s="40">
        <v>419166</v>
      </c>
      <c r="M24" s="41">
        <v>0.02</v>
      </c>
      <c r="N24" s="30">
        <f t="shared" si="0"/>
        <v>427549.32</v>
      </c>
      <c r="P24" s="5"/>
      <c r="Q24" s="7"/>
      <c r="R24" s="7"/>
    </row>
    <row r="25" spans="2:20" x14ac:dyDescent="0.25">
      <c r="B25" t="s">
        <v>157</v>
      </c>
      <c r="C25" s="1" t="s">
        <v>453</v>
      </c>
      <c r="D25" s="31" t="s">
        <v>465</v>
      </c>
      <c r="E25" s="25" t="s">
        <v>270</v>
      </c>
      <c r="F25" s="28" t="s">
        <v>341</v>
      </c>
      <c r="H25" s="5" t="s">
        <v>3</v>
      </c>
      <c r="I25" s="5"/>
      <c r="J25" s="24" t="s">
        <v>446</v>
      </c>
      <c r="K25" t="s">
        <v>53</v>
      </c>
      <c r="L25" s="29">
        <v>412000</v>
      </c>
      <c r="M25" s="41">
        <v>0.02</v>
      </c>
      <c r="N25" s="30">
        <f t="shared" si="0"/>
        <v>420240</v>
      </c>
      <c r="P25" s="5"/>
      <c r="Q25" s="7"/>
      <c r="R25" s="7"/>
    </row>
    <row r="26" spans="2:20" x14ac:dyDescent="0.25">
      <c r="B26" t="s">
        <v>157</v>
      </c>
      <c r="C26" s="36" t="s">
        <v>453</v>
      </c>
      <c r="D26" s="37" t="s">
        <v>466</v>
      </c>
      <c r="E26" s="37" t="s">
        <v>270</v>
      </c>
      <c r="F26" s="38" t="s">
        <v>342</v>
      </c>
      <c r="H26" s="39" t="s">
        <v>3</v>
      </c>
      <c r="I26" s="5"/>
      <c r="J26" s="35" t="s">
        <v>446</v>
      </c>
      <c r="K26" s="35" t="s">
        <v>53</v>
      </c>
      <c r="L26" s="40">
        <v>584360</v>
      </c>
      <c r="M26" s="41">
        <v>0.02</v>
      </c>
      <c r="N26" s="30">
        <f t="shared" si="0"/>
        <v>596047.19999999995</v>
      </c>
      <c r="P26" s="5"/>
      <c r="Q26" s="7"/>
      <c r="R26" s="7"/>
    </row>
    <row r="27" spans="2:20" x14ac:dyDescent="0.25">
      <c r="B27" t="s">
        <v>157</v>
      </c>
      <c r="C27" s="1" t="s">
        <v>456</v>
      </c>
      <c r="D27" s="24" t="s">
        <v>427</v>
      </c>
      <c r="E27" s="24" t="s">
        <v>271</v>
      </c>
      <c r="F27" s="24" t="s">
        <v>343</v>
      </c>
      <c r="H27" s="5" t="s">
        <v>3</v>
      </c>
      <c r="I27" s="5"/>
      <c r="J27" s="24" t="s">
        <v>446</v>
      </c>
      <c r="K27" t="s">
        <v>53</v>
      </c>
      <c r="L27" s="29">
        <v>4545000</v>
      </c>
      <c r="M27" s="41">
        <v>0.02</v>
      </c>
      <c r="N27" s="30">
        <f t="shared" si="0"/>
        <v>4635900</v>
      </c>
      <c r="P27" s="5"/>
      <c r="Q27" s="7"/>
      <c r="R27" s="7"/>
    </row>
    <row r="28" spans="2:20" x14ac:dyDescent="0.25">
      <c r="B28" t="s">
        <v>157</v>
      </c>
      <c r="C28" s="36" t="s">
        <v>453</v>
      </c>
      <c r="D28" s="37" t="s">
        <v>467</v>
      </c>
      <c r="E28" s="37" t="s">
        <v>272</v>
      </c>
      <c r="F28" s="38" t="s">
        <v>344</v>
      </c>
      <c r="H28" s="39" t="s">
        <v>3</v>
      </c>
      <c r="I28" s="5"/>
      <c r="J28" s="35" t="s">
        <v>446</v>
      </c>
      <c r="K28" s="35" t="s">
        <v>53</v>
      </c>
      <c r="L28" s="40">
        <v>380376</v>
      </c>
      <c r="M28" s="41">
        <v>0.02</v>
      </c>
      <c r="N28" s="30">
        <f t="shared" si="0"/>
        <v>387983.52</v>
      </c>
      <c r="P28" s="5"/>
      <c r="Q28" s="7"/>
      <c r="R28" s="7"/>
    </row>
    <row r="29" spans="2:20" x14ac:dyDescent="0.25">
      <c r="B29" t="s">
        <v>157</v>
      </c>
      <c r="C29" s="1" t="s">
        <v>453</v>
      </c>
      <c r="D29" t="s">
        <v>468</v>
      </c>
      <c r="E29" s="25" t="s">
        <v>273</v>
      </c>
      <c r="F29" s="28" t="s">
        <v>345</v>
      </c>
      <c r="H29" s="5" t="s">
        <v>67</v>
      </c>
      <c r="I29" s="5"/>
      <c r="J29" s="24" t="s">
        <v>449</v>
      </c>
      <c r="K29" t="s">
        <v>53</v>
      </c>
      <c r="L29" s="29">
        <v>23100</v>
      </c>
      <c r="M29" s="41">
        <v>0.02</v>
      </c>
      <c r="N29" s="30">
        <f t="shared" si="0"/>
        <v>23562</v>
      </c>
      <c r="P29" s="5"/>
      <c r="Q29" s="7"/>
      <c r="R29" s="7"/>
    </row>
    <row r="30" spans="2:20" x14ac:dyDescent="0.25">
      <c r="B30" t="s">
        <v>157</v>
      </c>
      <c r="C30" s="36" t="s">
        <v>453</v>
      </c>
      <c r="D30" s="37" t="s">
        <v>468</v>
      </c>
      <c r="E30" s="37" t="s">
        <v>273</v>
      </c>
      <c r="F30" s="38" t="s">
        <v>346</v>
      </c>
      <c r="H30" s="39" t="s">
        <v>3</v>
      </c>
      <c r="I30" s="5"/>
      <c r="J30" s="35" t="s">
        <v>450</v>
      </c>
      <c r="K30" s="35" t="s">
        <v>53</v>
      </c>
      <c r="L30" s="40">
        <v>46200</v>
      </c>
      <c r="M30" s="41">
        <v>0.02</v>
      </c>
      <c r="N30" s="30">
        <f t="shared" si="0"/>
        <v>47124</v>
      </c>
      <c r="P30" s="5"/>
      <c r="Q30" s="7"/>
      <c r="R30" s="7"/>
    </row>
    <row r="31" spans="2:20" x14ac:dyDescent="0.25">
      <c r="B31" t="s">
        <v>157</v>
      </c>
      <c r="C31" s="1" t="s">
        <v>453</v>
      </c>
      <c r="D31" t="s">
        <v>469</v>
      </c>
      <c r="E31" s="25" t="s">
        <v>274</v>
      </c>
      <c r="F31" s="28" t="s">
        <v>347</v>
      </c>
      <c r="H31" s="5" t="s">
        <v>3</v>
      </c>
      <c r="I31" s="5"/>
      <c r="J31" s="24" t="s">
        <v>446</v>
      </c>
      <c r="K31" t="s">
        <v>53</v>
      </c>
      <c r="L31" s="29">
        <v>1747200</v>
      </c>
      <c r="M31" s="41">
        <v>0.02</v>
      </c>
      <c r="N31" s="30">
        <f t="shared" si="0"/>
        <v>1782144</v>
      </c>
      <c r="P31" s="5"/>
      <c r="Q31" s="7"/>
      <c r="R31" s="7"/>
    </row>
    <row r="32" spans="2:20" x14ac:dyDescent="0.25">
      <c r="B32" t="s">
        <v>157</v>
      </c>
      <c r="C32" s="36" t="s">
        <v>453</v>
      </c>
      <c r="D32" s="37" t="s">
        <v>470</v>
      </c>
      <c r="E32" s="37" t="s">
        <v>275</v>
      </c>
      <c r="F32" s="38" t="s">
        <v>348</v>
      </c>
      <c r="H32" s="39" t="s">
        <v>67</v>
      </c>
      <c r="I32" s="5"/>
      <c r="J32" s="35" t="s">
        <v>446</v>
      </c>
      <c r="K32" s="35" t="s">
        <v>53</v>
      </c>
      <c r="L32" s="40">
        <v>30000</v>
      </c>
      <c r="M32" s="41">
        <v>0.02</v>
      </c>
      <c r="N32" s="30">
        <f t="shared" si="0"/>
        <v>30600</v>
      </c>
      <c r="P32" s="5"/>
      <c r="Q32" s="7"/>
      <c r="R32" s="7"/>
    </row>
    <row r="33" spans="2:18" x14ac:dyDescent="0.25">
      <c r="B33" t="s">
        <v>157</v>
      </c>
      <c r="C33" s="1" t="s">
        <v>456</v>
      </c>
      <c r="D33" s="24" t="s">
        <v>426</v>
      </c>
      <c r="E33" t="s">
        <v>276</v>
      </c>
      <c r="F33" s="24" t="s">
        <v>349</v>
      </c>
      <c r="H33" s="5" t="s">
        <v>51</v>
      </c>
      <c r="I33" s="5"/>
      <c r="J33" s="24" t="s">
        <v>446</v>
      </c>
      <c r="K33" t="s">
        <v>53</v>
      </c>
      <c r="L33" s="30">
        <v>159100</v>
      </c>
      <c r="M33" s="41">
        <v>0.02</v>
      </c>
      <c r="N33" s="30">
        <f t="shared" si="0"/>
        <v>162282</v>
      </c>
      <c r="P33" s="5"/>
      <c r="Q33" s="7"/>
      <c r="R33" s="7" t="s">
        <v>54</v>
      </c>
    </row>
    <row r="34" spans="2:18" x14ac:dyDescent="0.25">
      <c r="B34" t="s">
        <v>157</v>
      </c>
      <c r="C34" s="36" t="s">
        <v>453</v>
      </c>
      <c r="D34" s="37" t="s">
        <v>471</v>
      </c>
      <c r="E34" s="37" t="s">
        <v>277</v>
      </c>
      <c r="F34" s="38" t="s">
        <v>350</v>
      </c>
      <c r="H34" s="39" t="s">
        <v>51</v>
      </c>
      <c r="I34" s="5"/>
      <c r="J34" s="35" t="s">
        <v>451</v>
      </c>
      <c r="K34" s="35" t="s">
        <v>53</v>
      </c>
      <c r="L34" s="40">
        <v>52940980.649999999</v>
      </c>
      <c r="M34" s="41">
        <v>0.02</v>
      </c>
      <c r="N34" s="30">
        <f t="shared" si="0"/>
        <v>53999800.262999997</v>
      </c>
      <c r="P34" s="5"/>
      <c r="Q34" s="7"/>
      <c r="R34" s="7"/>
    </row>
    <row r="35" spans="2:18" x14ac:dyDescent="0.25">
      <c r="B35" t="s">
        <v>157</v>
      </c>
      <c r="C35" s="1" t="s">
        <v>453</v>
      </c>
      <c r="D35" t="s">
        <v>472</v>
      </c>
      <c r="E35" s="26" t="s">
        <v>278</v>
      </c>
      <c r="F35" s="28" t="s">
        <v>351</v>
      </c>
      <c r="H35" s="5" t="s">
        <v>3</v>
      </c>
      <c r="I35" s="5"/>
      <c r="J35" s="24" t="s">
        <v>450</v>
      </c>
      <c r="K35" t="s">
        <v>53</v>
      </c>
      <c r="L35" s="29">
        <v>62000</v>
      </c>
      <c r="M35" s="41">
        <v>0.02</v>
      </c>
      <c r="N35" s="30">
        <f t="shared" si="0"/>
        <v>63240</v>
      </c>
      <c r="P35" s="5"/>
      <c r="Q35" s="7"/>
      <c r="R35" s="7"/>
    </row>
    <row r="36" spans="2:18" x14ac:dyDescent="0.25">
      <c r="B36" t="s">
        <v>157</v>
      </c>
      <c r="C36" s="36" t="s">
        <v>453</v>
      </c>
      <c r="D36" s="35" t="s">
        <v>473</v>
      </c>
      <c r="E36" s="37" t="s">
        <v>279</v>
      </c>
      <c r="F36" s="38" t="s">
        <v>352</v>
      </c>
      <c r="H36" s="39" t="s">
        <v>51</v>
      </c>
      <c r="I36" s="5"/>
      <c r="J36" s="35" t="s">
        <v>452</v>
      </c>
      <c r="K36" s="35" t="s">
        <v>53</v>
      </c>
      <c r="L36" s="40">
        <v>155815</v>
      </c>
      <c r="M36" s="41">
        <v>0.02</v>
      </c>
      <c r="N36" s="30">
        <f t="shared" si="0"/>
        <v>158931.29999999999</v>
      </c>
      <c r="P36" s="5"/>
      <c r="Q36" s="7"/>
      <c r="R36" s="7"/>
    </row>
    <row r="37" spans="2:18" x14ac:dyDescent="0.25">
      <c r="B37" t="s">
        <v>157</v>
      </c>
      <c r="C37" s="1" t="s">
        <v>453</v>
      </c>
      <c r="D37" t="s">
        <v>474</v>
      </c>
      <c r="E37" s="26" t="s">
        <v>280</v>
      </c>
      <c r="F37" s="28" t="s">
        <v>353</v>
      </c>
      <c r="H37" s="5" t="s">
        <v>3</v>
      </c>
      <c r="I37" s="5"/>
      <c r="J37" s="24" t="s">
        <v>448</v>
      </c>
      <c r="K37" t="s">
        <v>53</v>
      </c>
      <c r="L37" s="29">
        <v>366800</v>
      </c>
      <c r="M37" s="41">
        <v>0.02</v>
      </c>
      <c r="N37" s="30">
        <f t="shared" si="0"/>
        <v>374136</v>
      </c>
      <c r="P37" s="5"/>
      <c r="Q37" s="7"/>
      <c r="R37" s="7"/>
    </row>
    <row r="38" spans="2:18" x14ac:dyDescent="0.25">
      <c r="B38" t="s">
        <v>157</v>
      </c>
      <c r="C38" s="36" t="s">
        <v>453</v>
      </c>
      <c r="D38" s="37" t="s">
        <v>475</v>
      </c>
      <c r="E38" s="37" t="s">
        <v>281</v>
      </c>
      <c r="F38" s="38" t="s">
        <v>354</v>
      </c>
      <c r="H38" s="39" t="s">
        <v>3</v>
      </c>
      <c r="I38" s="5"/>
      <c r="J38" s="35" t="s">
        <v>446</v>
      </c>
      <c r="K38" s="35" t="s">
        <v>53</v>
      </c>
      <c r="L38" s="40">
        <v>30500</v>
      </c>
      <c r="M38" s="41">
        <v>0.02</v>
      </c>
      <c r="N38" s="30">
        <f t="shared" si="0"/>
        <v>31110</v>
      </c>
      <c r="P38" s="5"/>
      <c r="Q38" s="7"/>
      <c r="R38" s="7"/>
    </row>
    <row r="39" spans="2:18" x14ac:dyDescent="0.25">
      <c r="B39" t="s">
        <v>157</v>
      </c>
      <c r="C39" s="1" t="s">
        <v>453</v>
      </c>
      <c r="D39" t="s">
        <v>475</v>
      </c>
      <c r="E39" s="26" t="s">
        <v>281</v>
      </c>
      <c r="F39" s="28" t="s">
        <v>355</v>
      </c>
      <c r="H39" s="5" t="s">
        <v>3</v>
      </c>
      <c r="I39" s="5"/>
      <c r="J39" s="24" t="s">
        <v>452</v>
      </c>
      <c r="K39" t="s">
        <v>53</v>
      </c>
      <c r="L39" s="29">
        <v>31000</v>
      </c>
      <c r="M39" s="41">
        <v>0.02</v>
      </c>
      <c r="N39" s="30">
        <f t="shared" si="0"/>
        <v>31620</v>
      </c>
      <c r="P39" s="5"/>
      <c r="Q39" s="7"/>
      <c r="R39" s="7"/>
    </row>
    <row r="40" spans="2:18" x14ac:dyDescent="0.25">
      <c r="B40" t="s">
        <v>157</v>
      </c>
      <c r="C40" s="36" t="s">
        <v>453</v>
      </c>
      <c r="D40" s="37" t="s">
        <v>476</v>
      </c>
      <c r="E40" s="37" t="s">
        <v>282</v>
      </c>
      <c r="F40" s="38" t="s">
        <v>356</v>
      </c>
      <c r="H40" s="39" t="s">
        <v>3</v>
      </c>
      <c r="I40" s="5"/>
      <c r="J40" s="35" t="s">
        <v>450</v>
      </c>
      <c r="K40" s="35" t="s">
        <v>53</v>
      </c>
      <c r="L40" s="40">
        <v>165000</v>
      </c>
      <c r="M40" s="41">
        <v>0.02</v>
      </c>
      <c r="N40" s="30">
        <f t="shared" si="0"/>
        <v>168300</v>
      </c>
      <c r="P40" s="5"/>
      <c r="Q40" s="7"/>
      <c r="R40" s="7"/>
    </row>
    <row r="41" spans="2:18" x14ac:dyDescent="0.25">
      <c r="B41" t="s">
        <v>157</v>
      </c>
      <c r="C41" s="1" t="s">
        <v>462</v>
      </c>
      <c r="D41" s="24" t="s">
        <v>428</v>
      </c>
      <c r="E41" t="s">
        <v>283</v>
      </c>
      <c r="F41" s="24" t="s">
        <v>357</v>
      </c>
      <c r="H41" s="5" t="s">
        <v>3</v>
      </c>
      <c r="I41" s="5"/>
      <c r="J41" s="24" t="s">
        <v>446</v>
      </c>
      <c r="K41" t="s">
        <v>53</v>
      </c>
      <c r="L41" s="29">
        <v>410030</v>
      </c>
      <c r="M41" s="41">
        <v>0.02</v>
      </c>
      <c r="N41" s="30">
        <f t="shared" si="0"/>
        <v>418230.60000000003</v>
      </c>
      <c r="P41" s="5"/>
      <c r="Q41" s="7"/>
      <c r="R41" s="7"/>
    </row>
    <row r="42" spans="2:18" x14ac:dyDescent="0.25">
      <c r="B42" t="s">
        <v>157</v>
      </c>
      <c r="C42" s="36" t="s">
        <v>453</v>
      </c>
      <c r="D42" s="35" t="s">
        <v>473</v>
      </c>
      <c r="E42" s="37" t="s">
        <v>284</v>
      </c>
      <c r="F42" s="38" t="s">
        <v>358</v>
      </c>
      <c r="H42" s="39" t="s">
        <v>51</v>
      </c>
      <c r="I42" s="5"/>
      <c r="J42" s="35" t="s">
        <v>452</v>
      </c>
      <c r="K42" s="35" t="s">
        <v>53</v>
      </c>
      <c r="L42" s="29">
        <v>97512.8</v>
      </c>
      <c r="M42" s="41">
        <v>0.02</v>
      </c>
      <c r="N42" s="30">
        <f t="shared" si="0"/>
        <v>99463.056000000011</v>
      </c>
      <c r="P42" s="5"/>
      <c r="Q42" s="7"/>
      <c r="R42" s="7"/>
    </row>
    <row r="43" spans="2:18" x14ac:dyDescent="0.25">
      <c r="B43" t="s">
        <v>157</v>
      </c>
      <c r="C43" s="1" t="s">
        <v>456</v>
      </c>
      <c r="D43" s="24" t="s">
        <v>429</v>
      </c>
      <c r="E43" t="s">
        <v>285</v>
      </c>
      <c r="F43" s="24" t="s">
        <v>359</v>
      </c>
      <c r="H43" s="5" t="s">
        <v>51</v>
      </c>
      <c r="I43" s="5"/>
      <c r="J43" s="24" t="s">
        <v>446</v>
      </c>
      <c r="K43" t="s">
        <v>53</v>
      </c>
      <c r="L43" s="29">
        <v>9084000</v>
      </c>
      <c r="M43" s="41">
        <v>0.02</v>
      </c>
      <c r="N43" s="30">
        <f t="shared" si="0"/>
        <v>9265680</v>
      </c>
      <c r="P43" s="5"/>
      <c r="Q43" s="7"/>
      <c r="R43" s="7"/>
    </row>
    <row r="44" spans="2:18" x14ac:dyDescent="0.25">
      <c r="B44" t="s">
        <v>157</v>
      </c>
      <c r="C44" s="36" t="s">
        <v>456</v>
      </c>
      <c r="D44" s="37" t="s">
        <v>429</v>
      </c>
      <c r="E44" s="37" t="s">
        <v>285</v>
      </c>
      <c r="F44" s="38" t="s">
        <v>360</v>
      </c>
      <c r="H44" s="39" t="s">
        <v>51</v>
      </c>
      <c r="I44" s="5"/>
      <c r="J44" s="35" t="s">
        <v>446</v>
      </c>
      <c r="K44" s="35" t="s">
        <v>53</v>
      </c>
      <c r="L44" s="40">
        <v>4800000</v>
      </c>
      <c r="M44" s="41">
        <v>0.02</v>
      </c>
      <c r="N44" s="30">
        <f t="shared" si="0"/>
        <v>4896000</v>
      </c>
      <c r="P44" s="5"/>
      <c r="Q44" s="7"/>
      <c r="R44" s="7"/>
    </row>
    <row r="45" spans="2:18" x14ac:dyDescent="0.25">
      <c r="B45" t="s">
        <v>157</v>
      </c>
      <c r="C45" s="1" t="s">
        <v>453</v>
      </c>
      <c r="D45" s="24" t="s">
        <v>477</v>
      </c>
      <c r="E45" s="26" t="s">
        <v>286</v>
      </c>
      <c r="F45" s="28" t="s">
        <v>361</v>
      </c>
      <c r="H45" s="5" t="s">
        <v>70</v>
      </c>
      <c r="I45" s="5"/>
      <c r="J45" s="24" t="s">
        <v>448</v>
      </c>
      <c r="K45" t="s">
        <v>59</v>
      </c>
      <c r="L45" s="29">
        <v>30000</v>
      </c>
      <c r="M45" s="41">
        <v>0.02</v>
      </c>
      <c r="N45" s="30">
        <f t="shared" si="0"/>
        <v>30600</v>
      </c>
      <c r="P45" s="5"/>
      <c r="Q45" s="7"/>
      <c r="R45" s="7"/>
    </row>
    <row r="46" spans="2:18" x14ac:dyDescent="0.25">
      <c r="B46" t="s">
        <v>157</v>
      </c>
      <c r="C46" s="36" t="s">
        <v>453</v>
      </c>
      <c r="D46" s="37" t="s">
        <v>478</v>
      </c>
      <c r="E46" s="37" t="s">
        <v>286</v>
      </c>
      <c r="F46" s="38" t="s">
        <v>362</v>
      </c>
      <c r="H46" s="39" t="s">
        <v>3</v>
      </c>
      <c r="I46" s="5"/>
      <c r="J46" s="35" t="s">
        <v>446</v>
      </c>
      <c r="K46" s="35" t="s">
        <v>53</v>
      </c>
      <c r="L46" s="40">
        <v>503811.1</v>
      </c>
      <c r="M46" s="41">
        <v>0.02</v>
      </c>
      <c r="N46" s="30">
        <f t="shared" si="0"/>
        <v>513887.32199999999</v>
      </c>
      <c r="P46" s="5"/>
      <c r="Q46" s="7"/>
      <c r="R46" s="7"/>
    </row>
    <row r="47" spans="2:18" x14ac:dyDescent="0.25">
      <c r="B47" t="s">
        <v>157</v>
      </c>
      <c r="C47" s="1" t="s">
        <v>453</v>
      </c>
      <c r="D47" t="s">
        <v>479</v>
      </c>
      <c r="E47" s="26" t="s">
        <v>286</v>
      </c>
      <c r="F47" s="28" t="s">
        <v>363</v>
      </c>
      <c r="H47" s="5" t="s">
        <v>3</v>
      </c>
      <c r="I47" s="5"/>
      <c r="J47" s="24" t="s">
        <v>446</v>
      </c>
      <c r="K47" t="s">
        <v>53</v>
      </c>
      <c r="L47" s="29">
        <v>871000</v>
      </c>
      <c r="M47" s="41">
        <v>0.02</v>
      </c>
      <c r="N47" s="30">
        <f t="shared" si="0"/>
        <v>888420</v>
      </c>
      <c r="P47" s="5"/>
      <c r="Q47" s="7"/>
      <c r="R47" s="7"/>
    </row>
    <row r="48" spans="2:18" x14ac:dyDescent="0.25">
      <c r="B48" t="s">
        <v>157</v>
      </c>
      <c r="C48" s="36" t="s">
        <v>453</v>
      </c>
      <c r="D48" s="37" t="s">
        <v>480</v>
      </c>
      <c r="E48" s="37" t="s">
        <v>286</v>
      </c>
      <c r="F48" s="38" t="s">
        <v>364</v>
      </c>
      <c r="H48" s="39" t="s">
        <v>3</v>
      </c>
      <c r="I48" s="5"/>
      <c r="J48" s="35" t="s">
        <v>446</v>
      </c>
      <c r="K48" s="35" t="s">
        <v>53</v>
      </c>
      <c r="L48" s="40">
        <v>900000</v>
      </c>
      <c r="M48" s="41">
        <v>0.02</v>
      </c>
      <c r="N48" s="30">
        <f t="shared" si="0"/>
        <v>918000</v>
      </c>
      <c r="O48" s="33"/>
      <c r="P48" s="5"/>
      <c r="Q48" s="7"/>
      <c r="R48" s="7"/>
    </row>
    <row r="49" spans="2:18" x14ac:dyDescent="0.25">
      <c r="B49" t="s">
        <v>157</v>
      </c>
      <c r="C49" s="1" t="s">
        <v>456</v>
      </c>
      <c r="D49" s="24" t="s">
        <v>430</v>
      </c>
      <c r="E49" t="s">
        <v>287</v>
      </c>
      <c r="F49" s="24" t="s">
        <v>365</v>
      </c>
      <c r="H49" s="5" t="s">
        <v>3</v>
      </c>
      <c r="I49" s="5"/>
      <c r="J49" s="24" t="s">
        <v>446</v>
      </c>
      <c r="K49" t="s">
        <v>53</v>
      </c>
      <c r="L49" s="29">
        <v>45000</v>
      </c>
      <c r="M49" s="41">
        <v>0.02</v>
      </c>
      <c r="N49" s="30">
        <f t="shared" si="0"/>
        <v>45900</v>
      </c>
      <c r="P49" s="5"/>
      <c r="Q49" s="7"/>
      <c r="R49" s="7"/>
    </row>
    <row r="50" spans="2:18" x14ac:dyDescent="0.25">
      <c r="B50" t="s">
        <v>157</v>
      </c>
      <c r="C50" s="36" t="s">
        <v>454</v>
      </c>
      <c r="D50" s="37" t="s">
        <v>431</v>
      </c>
      <c r="E50" s="37" t="s">
        <v>288</v>
      </c>
      <c r="F50" s="38" t="s">
        <v>366</v>
      </c>
      <c r="H50" s="39" t="s">
        <v>70</v>
      </c>
      <c r="I50" s="5"/>
      <c r="J50" s="35" t="s">
        <v>446</v>
      </c>
      <c r="K50" s="35" t="s">
        <v>53</v>
      </c>
      <c r="L50" s="40">
        <v>25000</v>
      </c>
      <c r="M50" s="41">
        <v>0.02</v>
      </c>
      <c r="N50" s="30">
        <f t="shared" ref="N50:N81" si="1">L50*(1+M50)</f>
        <v>25500</v>
      </c>
      <c r="P50" s="5"/>
      <c r="Q50" s="7"/>
      <c r="R50" s="7"/>
    </row>
    <row r="51" spans="2:18" x14ac:dyDescent="0.25">
      <c r="B51" t="s">
        <v>157</v>
      </c>
      <c r="C51" s="1" t="s">
        <v>453</v>
      </c>
      <c r="D51" s="24" t="s">
        <v>481</v>
      </c>
      <c r="E51" t="s">
        <v>289</v>
      </c>
      <c r="F51" s="24" t="s">
        <v>367</v>
      </c>
      <c r="H51" s="5" t="s">
        <v>51</v>
      </c>
      <c r="I51" s="5"/>
      <c r="J51" s="24" t="s">
        <v>446</v>
      </c>
      <c r="K51" t="s">
        <v>53</v>
      </c>
      <c r="L51" s="29">
        <v>100000</v>
      </c>
      <c r="M51" s="41">
        <v>0.02</v>
      </c>
      <c r="N51" s="30">
        <f t="shared" si="1"/>
        <v>102000</v>
      </c>
      <c r="O51" s="33"/>
      <c r="P51" s="5"/>
      <c r="Q51" s="7"/>
      <c r="R51" s="7"/>
    </row>
    <row r="52" spans="2:18" x14ac:dyDescent="0.25">
      <c r="B52" t="s">
        <v>157</v>
      </c>
      <c r="C52" s="36" t="s">
        <v>453</v>
      </c>
      <c r="D52" s="37" t="s">
        <v>482</v>
      </c>
      <c r="E52" s="37" t="s">
        <v>290</v>
      </c>
      <c r="F52" s="38" t="s">
        <v>368</v>
      </c>
      <c r="H52" s="39" t="s">
        <v>3</v>
      </c>
      <c r="I52" s="5"/>
      <c r="J52" s="35" t="s">
        <v>450</v>
      </c>
      <c r="K52" s="35" t="s">
        <v>53</v>
      </c>
      <c r="L52" s="40">
        <v>1270000</v>
      </c>
      <c r="M52" s="41">
        <v>0.02</v>
      </c>
      <c r="N52" s="30">
        <f t="shared" si="1"/>
        <v>1295400</v>
      </c>
      <c r="O52" s="33"/>
      <c r="P52" s="5"/>
      <c r="Q52" s="7"/>
      <c r="R52" s="7"/>
    </row>
    <row r="53" spans="2:18" x14ac:dyDescent="0.25">
      <c r="B53" t="s">
        <v>157</v>
      </c>
      <c r="C53" s="1" t="s">
        <v>456</v>
      </c>
      <c r="D53" t="s">
        <v>432</v>
      </c>
      <c r="E53" s="26" t="s">
        <v>291</v>
      </c>
      <c r="F53" s="28" t="s">
        <v>369</v>
      </c>
      <c r="H53" s="5" t="s">
        <v>3</v>
      </c>
      <c r="I53" s="5"/>
      <c r="J53" s="24" t="s">
        <v>446</v>
      </c>
      <c r="K53" t="s">
        <v>53</v>
      </c>
      <c r="L53" s="29">
        <v>448599</v>
      </c>
      <c r="M53" s="41">
        <v>0.02</v>
      </c>
      <c r="N53" s="30">
        <f t="shared" si="1"/>
        <v>457570.98</v>
      </c>
      <c r="P53" s="5"/>
      <c r="Q53" s="7"/>
      <c r="R53" s="7"/>
    </row>
    <row r="54" spans="2:18" x14ac:dyDescent="0.25">
      <c r="B54" t="s">
        <v>157</v>
      </c>
      <c r="C54" s="36" t="s">
        <v>453</v>
      </c>
      <c r="D54" s="35" t="s">
        <v>483</v>
      </c>
      <c r="E54" s="37" t="s">
        <v>292</v>
      </c>
      <c r="F54" s="38" t="s">
        <v>370</v>
      </c>
      <c r="H54" s="39" t="s">
        <v>67</v>
      </c>
      <c r="I54" s="5"/>
      <c r="J54" s="35" t="s">
        <v>452</v>
      </c>
      <c r="K54" s="35" t="s">
        <v>53</v>
      </c>
      <c r="L54" s="40">
        <v>29900</v>
      </c>
      <c r="M54" s="41">
        <v>0.02</v>
      </c>
      <c r="N54" s="30">
        <f t="shared" si="1"/>
        <v>30498</v>
      </c>
      <c r="P54" s="5"/>
      <c r="Q54" s="7"/>
      <c r="R54" s="7"/>
    </row>
    <row r="55" spans="2:18" x14ac:dyDescent="0.25">
      <c r="B55" t="s">
        <v>157</v>
      </c>
      <c r="C55" s="1" t="s">
        <v>453</v>
      </c>
      <c r="D55" t="s">
        <v>484</v>
      </c>
      <c r="E55" s="26" t="s">
        <v>293</v>
      </c>
      <c r="F55" s="28" t="s">
        <v>371</v>
      </c>
      <c r="H55" s="5" t="s">
        <v>3</v>
      </c>
      <c r="I55" s="5"/>
      <c r="J55" s="24" t="s">
        <v>446</v>
      </c>
      <c r="K55" t="s">
        <v>53</v>
      </c>
      <c r="L55" s="29">
        <v>160000</v>
      </c>
      <c r="M55" s="41">
        <v>0.02</v>
      </c>
      <c r="N55" s="30">
        <f t="shared" si="1"/>
        <v>163200</v>
      </c>
      <c r="P55" s="5"/>
      <c r="Q55" s="7"/>
      <c r="R55" s="7"/>
    </row>
    <row r="56" spans="2:18" x14ac:dyDescent="0.25">
      <c r="B56" t="s">
        <v>157</v>
      </c>
      <c r="C56" s="36" t="s">
        <v>454</v>
      </c>
      <c r="D56" s="37" t="s">
        <v>433</v>
      </c>
      <c r="E56" s="37" t="s">
        <v>294</v>
      </c>
      <c r="F56" s="38" t="s">
        <v>372</v>
      </c>
      <c r="H56" s="39" t="s">
        <v>3</v>
      </c>
      <c r="I56" s="5"/>
      <c r="J56" s="35" t="s">
        <v>446</v>
      </c>
      <c r="K56" s="35" t="s">
        <v>53</v>
      </c>
      <c r="L56" s="40">
        <v>109250</v>
      </c>
      <c r="M56" s="41">
        <v>0.02</v>
      </c>
      <c r="N56" s="30">
        <f t="shared" si="1"/>
        <v>111435</v>
      </c>
      <c r="P56" s="5"/>
      <c r="Q56" s="7"/>
      <c r="R56" s="7"/>
    </row>
    <row r="57" spans="2:18" x14ac:dyDescent="0.25">
      <c r="B57" t="s">
        <v>157</v>
      </c>
      <c r="C57" s="1" t="s">
        <v>453</v>
      </c>
      <c r="D57" t="s">
        <v>477</v>
      </c>
      <c r="E57" s="26" t="s">
        <v>295</v>
      </c>
      <c r="F57" s="28" t="s">
        <v>373</v>
      </c>
      <c r="H57" s="5" t="s">
        <v>67</v>
      </c>
      <c r="I57" s="5"/>
      <c r="J57" s="24" t="s">
        <v>448</v>
      </c>
      <c r="K57" t="s">
        <v>59</v>
      </c>
      <c r="L57" s="29">
        <v>40000</v>
      </c>
      <c r="M57" s="41">
        <v>0.02</v>
      </c>
      <c r="N57" s="30">
        <f t="shared" si="1"/>
        <v>40800</v>
      </c>
      <c r="O57" s="33"/>
      <c r="P57" s="5"/>
      <c r="Q57" s="7"/>
      <c r="R57" s="7"/>
    </row>
    <row r="58" spans="2:18" x14ac:dyDescent="0.25">
      <c r="B58" t="s">
        <v>157</v>
      </c>
      <c r="C58" s="36" t="s">
        <v>454</v>
      </c>
      <c r="D58" s="37" t="s">
        <v>434</v>
      </c>
      <c r="E58" s="37" t="s">
        <v>296</v>
      </c>
      <c r="F58" s="38" t="s">
        <v>374</v>
      </c>
      <c r="H58" s="39" t="s">
        <v>3</v>
      </c>
      <c r="I58" s="5"/>
      <c r="J58" s="35" t="s">
        <v>446</v>
      </c>
      <c r="K58" s="35" t="s">
        <v>53</v>
      </c>
      <c r="L58" s="40">
        <v>4000</v>
      </c>
      <c r="M58" s="41">
        <v>0.02</v>
      </c>
      <c r="N58" s="30">
        <f t="shared" si="1"/>
        <v>4080</v>
      </c>
      <c r="P58" s="5"/>
      <c r="Q58" s="7"/>
      <c r="R58" s="7"/>
    </row>
    <row r="59" spans="2:18" x14ac:dyDescent="0.25">
      <c r="B59" t="s">
        <v>157</v>
      </c>
      <c r="C59" s="1" t="s">
        <v>454</v>
      </c>
      <c r="D59" s="24" t="s">
        <v>435</v>
      </c>
      <c r="E59" t="s">
        <v>297</v>
      </c>
      <c r="F59" s="24" t="s">
        <v>375</v>
      </c>
      <c r="H59" s="5" t="s">
        <v>70</v>
      </c>
      <c r="I59" s="5"/>
      <c r="J59" s="24" t="s">
        <v>446</v>
      </c>
      <c r="K59" t="s">
        <v>53</v>
      </c>
      <c r="L59" s="29">
        <v>40000</v>
      </c>
      <c r="M59" s="41">
        <v>0.02</v>
      </c>
      <c r="N59" s="30">
        <f t="shared" si="1"/>
        <v>40800</v>
      </c>
      <c r="P59" s="5"/>
      <c r="Q59" s="7"/>
      <c r="R59" s="7"/>
    </row>
    <row r="60" spans="2:18" x14ac:dyDescent="0.25">
      <c r="B60" t="s">
        <v>157</v>
      </c>
      <c r="C60" s="36" t="s">
        <v>453</v>
      </c>
      <c r="D60" s="35" t="s">
        <v>485</v>
      </c>
      <c r="E60" s="37" t="s">
        <v>298</v>
      </c>
      <c r="F60" s="38" t="s">
        <v>376</v>
      </c>
      <c r="H60" s="39" t="s">
        <v>67</v>
      </c>
      <c r="I60" s="5"/>
      <c r="J60" s="35" t="s">
        <v>446</v>
      </c>
      <c r="K60" s="35" t="s">
        <v>53</v>
      </c>
      <c r="L60" s="29">
        <v>21000</v>
      </c>
      <c r="M60" s="41">
        <v>0.02</v>
      </c>
      <c r="N60" s="30">
        <f t="shared" si="1"/>
        <v>21420</v>
      </c>
      <c r="P60" s="5"/>
      <c r="Q60" s="7"/>
      <c r="R60" s="7"/>
    </row>
    <row r="61" spans="2:18" x14ac:dyDescent="0.25">
      <c r="B61" t="s">
        <v>157</v>
      </c>
      <c r="C61" s="1" t="s">
        <v>453</v>
      </c>
      <c r="D61" s="24" t="s">
        <v>486</v>
      </c>
      <c r="E61" t="s">
        <v>299</v>
      </c>
      <c r="F61" s="24" t="s">
        <v>377</v>
      </c>
      <c r="H61" s="5" t="s">
        <v>3</v>
      </c>
      <c r="I61" s="5"/>
      <c r="J61" s="24" t="s">
        <v>446</v>
      </c>
      <c r="K61" t="s">
        <v>53</v>
      </c>
      <c r="L61" s="29">
        <v>116699.98</v>
      </c>
      <c r="M61" s="41">
        <v>0.02</v>
      </c>
      <c r="N61" s="30">
        <f t="shared" si="1"/>
        <v>119033.97959999999</v>
      </c>
      <c r="P61" s="5"/>
      <c r="Q61" s="7"/>
      <c r="R61" s="7"/>
    </row>
    <row r="62" spans="2:18" x14ac:dyDescent="0.25">
      <c r="B62" t="s">
        <v>157</v>
      </c>
      <c r="C62" s="36" t="s">
        <v>453</v>
      </c>
      <c r="D62" s="37" t="s">
        <v>486</v>
      </c>
      <c r="E62" s="37" t="s">
        <v>299</v>
      </c>
      <c r="F62" s="38" t="s">
        <v>378</v>
      </c>
      <c r="H62" s="39" t="s">
        <v>3</v>
      </c>
      <c r="I62" s="5"/>
      <c r="J62" s="35" t="s">
        <v>446</v>
      </c>
      <c r="K62" s="35" t="s">
        <v>53</v>
      </c>
      <c r="L62" s="40">
        <v>81021</v>
      </c>
      <c r="M62" s="41">
        <v>0.02</v>
      </c>
      <c r="N62" s="30">
        <f t="shared" si="1"/>
        <v>82641.42</v>
      </c>
      <c r="P62" s="5"/>
      <c r="Q62" s="7"/>
      <c r="R62" s="7"/>
    </row>
    <row r="63" spans="2:18" x14ac:dyDescent="0.25">
      <c r="B63" t="s">
        <v>157</v>
      </c>
      <c r="C63" s="1" t="s">
        <v>453</v>
      </c>
      <c r="D63" t="s">
        <v>487</v>
      </c>
      <c r="E63" s="26" t="s">
        <v>300</v>
      </c>
      <c r="F63" s="28" t="s">
        <v>379</v>
      </c>
      <c r="H63" s="5" t="s">
        <v>3</v>
      </c>
      <c r="I63" s="5"/>
      <c r="J63" s="24" t="s">
        <v>451</v>
      </c>
      <c r="K63" t="s">
        <v>53</v>
      </c>
      <c r="L63" s="29">
        <v>696081</v>
      </c>
      <c r="M63" s="41">
        <v>0.02</v>
      </c>
      <c r="N63" s="30">
        <f t="shared" si="1"/>
        <v>710002.62</v>
      </c>
      <c r="O63" s="33"/>
      <c r="P63" s="5"/>
      <c r="Q63" s="7"/>
      <c r="R63" s="7"/>
    </row>
    <row r="64" spans="2:18" x14ac:dyDescent="0.25">
      <c r="B64" t="s">
        <v>157</v>
      </c>
      <c r="C64" s="36" t="s">
        <v>454</v>
      </c>
      <c r="D64" s="37" t="s">
        <v>436</v>
      </c>
      <c r="E64" s="37" t="s">
        <v>301</v>
      </c>
      <c r="F64" s="38" t="s">
        <v>380</v>
      </c>
      <c r="H64" s="39" t="s">
        <v>3</v>
      </c>
      <c r="I64" s="5"/>
      <c r="J64" s="35" t="s">
        <v>446</v>
      </c>
      <c r="K64" s="35" t="s">
        <v>53</v>
      </c>
      <c r="L64" s="40">
        <v>130000</v>
      </c>
      <c r="M64" s="41">
        <v>0.02</v>
      </c>
      <c r="N64" s="30">
        <f t="shared" si="1"/>
        <v>132600</v>
      </c>
      <c r="P64" s="5"/>
      <c r="Q64" s="7"/>
      <c r="R64" s="7"/>
    </row>
    <row r="65" spans="2:18" x14ac:dyDescent="0.25">
      <c r="B65" t="s">
        <v>157</v>
      </c>
      <c r="C65" s="1" t="s">
        <v>456</v>
      </c>
      <c r="D65" s="24" t="s">
        <v>437</v>
      </c>
      <c r="E65" t="s">
        <v>302</v>
      </c>
      <c r="F65" s="24" t="s">
        <v>381</v>
      </c>
      <c r="H65" s="5" t="s">
        <v>51</v>
      </c>
      <c r="I65" s="5"/>
      <c r="J65" s="24" t="s">
        <v>446</v>
      </c>
      <c r="K65" t="s">
        <v>53</v>
      </c>
      <c r="L65" s="32">
        <v>1240000</v>
      </c>
      <c r="M65" s="41">
        <v>0.02</v>
      </c>
      <c r="N65" s="30">
        <f t="shared" si="1"/>
        <v>1264800</v>
      </c>
      <c r="P65" s="5"/>
      <c r="Q65" s="7"/>
      <c r="R65" s="7"/>
    </row>
    <row r="66" spans="2:18" x14ac:dyDescent="0.25">
      <c r="B66" t="s">
        <v>157</v>
      </c>
      <c r="C66" s="36" t="s">
        <v>456</v>
      </c>
      <c r="D66" s="37" t="s">
        <v>438</v>
      </c>
      <c r="E66" s="37" t="s">
        <v>302</v>
      </c>
      <c r="F66" s="38" t="s">
        <v>382</v>
      </c>
      <c r="H66" s="39" t="s">
        <v>51</v>
      </c>
      <c r="I66" s="5"/>
      <c r="J66" s="35" t="s">
        <v>446</v>
      </c>
      <c r="K66" s="35" t="s">
        <v>53</v>
      </c>
      <c r="L66" s="40">
        <v>161996.78</v>
      </c>
      <c r="M66" s="41">
        <v>0.02</v>
      </c>
      <c r="N66" s="30">
        <f t="shared" si="1"/>
        <v>165236.7156</v>
      </c>
      <c r="P66" s="5"/>
      <c r="Q66" s="7"/>
      <c r="R66" s="7"/>
    </row>
    <row r="67" spans="2:18" x14ac:dyDescent="0.25">
      <c r="B67" t="s">
        <v>157</v>
      </c>
      <c r="C67" s="1" t="s">
        <v>453</v>
      </c>
      <c r="D67" t="s">
        <v>488</v>
      </c>
      <c r="E67" s="26" t="s">
        <v>303</v>
      </c>
      <c r="F67" s="28" t="s">
        <v>383</v>
      </c>
      <c r="H67" s="5" t="s">
        <v>3</v>
      </c>
      <c r="I67" s="5"/>
      <c r="J67" s="24" t="s">
        <v>446</v>
      </c>
      <c r="K67" t="s">
        <v>53</v>
      </c>
      <c r="L67" s="32">
        <v>90200</v>
      </c>
      <c r="M67" s="41">
        <v>0.02</v>
      </c>
      <c r="N67" s="30">
        <f t="shared" si="1"/>
        <v>92004</v>
      </c>
      <c r="P67" s="5"/>
      <c r="Q67" s="7"/>
      <c r="R67" s="7"/>
    </row>
    <row r="68" spans="2:18" x14ac:dyDescent="0.25">
      <c r="B68" t="s">
        <v>157</v>
      </c>
      <c r="C68" s="36" t="s">
        <v>453</v>
      </c>
      <c r="D68" s="37" t="s">
        <v>463</v>
      </c>
      <c r="E68" s="37" t="s">
        <v>304</v>
      </c>
      <c r="F68" s="38" t="s">
        <v>384</v>
      </c>
      <c r="H68" s="39" t="s">
        <v>3</v>
      </c>
      <c r="I68" s="5"/>
      <c r="J68" s="35" t="s">
        <v>446</v>
      </c>
      <c r="K68" s="35" t="s">
        <v>53</v>
      </c>
      <c r="L68" s="40">
        <v>213452</v>
      </c>
      <c r="M68" s="41">
        <v>0.02</v>
      </c>
      <c r="N68" s="30">
        <f t="shared" si="1"/>
        <v>217721.04</v>
      </c>
      <c r="P68" s="5"/>
      <c r="Q68" s="7"/>
      <c r="R68" s="7"/>
    </row>
    <row r="69" spans="2:18" x14ac:dyDescent="0.25">
      <c r="B69" t="s">
        <v>157</v>
      </c>
      <c r="C69" s="1" t="s">
        <v>453</v>
      </c>
      <c r="D69" t="s">
        <v>489</v>
      </c>
      <c r="E69" s="26" t="s">
        <v>305</v>
      </c>
      <c r="F69" s="28" t="s">
        <v>385</v>
      </c>
      <c r="H69" s="5" t="s">
        <v>51</v>
      </c>
      <c r="I69" s="5"/>
      <c r="J69" s="24" t="s">
        <v>446</v>
      </c>
      <c r="K69" t="s">
        <v>53</v>
      </c>
      <c r="L69" s="32">
        <v>200000</v>
      </c>
      <c r="M69" s="41">
        <v>0.02</v>
      </c>
      <c r="N69" s="30">
        <f t="shared" si="1"/>
        <v>204000</v>
      </c>
      <c r="P69" s="5"/>
      <c r="Q69" s="7"/>
      <c r="R69" s="7"/>
    </row>
    <row r="70" spans="2:18" x14ac:dyDescent="0.25">
      <c r="B70" t="s">
        <v>157</v>
      </c>
      <c r="C70" s="36" t="s">
        <v>454</v>
      </c>
      <c r="D70" s="37" t="s">
        <v>439</v>
      </c>
      <c r="E70" s="37" t="s">
        <v>306</v>
      </c>
      <c r="F70" s="38" t="s">
        <v>386</v>
      </c>
      <c r="H70" s="39" t="s">
        <v>51</v>
      </c>
      <c r="I70" s="5"/>
      <c r="J70" s="35" t="s">
        <v>446</v>
      </c>
      <c r="K70" s="35" t="s">
        <v>53</v>
      </c>
      <c r="L70" s="40">
        <v>68000</v>
      </c>
      <c r="M70" s="41">
        <v>0.02</v>
      </c>
      <c r="N70" s="30">
        <f t="shared" si="1"/>
        <v>69360</v>
      </c>
      <c r="P70" s="5"/>
      <c r="Q70" s="7"/>
      <c r="R70" s="7"/>
    </row>
    <row r="71" spans="2:18" x14ac:dyDescent="0.25">
      <c r="B71" t="s">
        <v>157</v>
      </c>
      <c r="C71" s="1" t="s">
        <v>453</v>
      </c>
      <c r="D71" t="s">
        <v>490</v>
      </c>
      <c r="E71" s="26" t="s">
        <v>307</v>
      </c>
      <c r="F71" s="28" t="s">
        <v>387</v>
      </c>
      <c r="H71" s="5" t="s">
        <v>3</v>
      </c>
      <c r="I71" s="5"/>
      <c r="J71" s="24" t="s">
        <v>446</v>
      </c>
      <c r="K71" t="s">
        <v>53</v>
      </c>
      <c r="L71" s="32">
        <v>150000</v>
      </c>
      <c r="M71" s="41">
        <v>0.02</v>
      </c>
      <c r="N71" s="30">
        <f t="shared" si="1"/>
        <v>153000</v>
      </c>
      <c r="P71" s="5"/>
      <c r="Q71" s="7"/>
      <c r="R71" s="7"/>
    </row>
    <row r="72" spans="2:18" x14ac:dyDescent="0.25">
      <c r="B72" t="s">
        <v>157</v>
      </c>
      <c r="C72" s="36" t="s">
        <v>453</v>
      </c>
      <c r="D72" s="35" t="s">
        <v>491</v>
      </c>
      <c r="E72" s="37" t="s">
        <v>308</v>
      </c>
      <c r="F72" s="38" t="s">
        <v>388</v>
      </c>
      <c r="H72" s="39" t="s">
        <v>51</v>
      </c>
      <c r="I72" s="5"/>
      <c r="J72" s="35" t="s">
        <v>446</v>
      </c>
      <c r="K72" s="35" t="s">
        <v>53</v>
      </c>
      <c r="L72" s="29">
        <v>270930</v>
      </c>
      <c r="M72" s="41">
        <v>0.02</v>
      </c>
      <c r="N72" s="30">
        <f t="shared" si="1"/>
        <v>276348.59999999998</v>
      </c>
      <c r="O72" s="34">
        <v>1</v>
      </c>
      <c r="P72" s="5"/>
      <c r="Q72" s="7"/>
      <c r="R72" s="7"/>
    </row>
    <row r="73" spans="2:18" x14ac:dyDescent="0.25">
      <c r="B73" t="s">
        <v>157</v>
      </c>
      <c r="C73" s="1" t="s">
        <v>453</v>
      </c>
      <c r="D73" t="s">
        <v>309</v>
      </c>
      <c r="E73" s="26" t="s">
        <v>309</v>
      </c>
      <c r="F73" s="28" t="s">
        <v>389</v>
      </c>
      <c r="H73" s="5" t="s">
        <v>3</v>
      </c>
      <c r="I73" s="5"/>
      <c r="J73" s="24" t="s">
        <v>446</v>
      </c>
      <c r="K73" t="s">
        <v>53</v>
      </c>
      <c r="L73" s="32">
        <v>300000</v>
      </c>
      <c r="M73" s="41">
        <v>0.02</v>
      </c>
      <c r="N73" s="30">
        <f t="shared" si="1"/>
        <v>306000</v>
      </c>
      <c r="P73" s="5"/>
      <c r="Q73" s="7"/>
      <c r="R73" s="7"/>
    </row>
    <row r="74" spans="2:18" x14ac:dyDescent="0.25">
      <c r="B74" t="s">
        <v>157</v>
      </c>
      <c r="C74" s="36" t="s">
        <v>453</v>
      </c>
      <c r="D74" s="35" t="s">
        <v>492</v>
      </c>
      <c r="E74" s="37" t="s">
        <v>310</v>
      </c>
      <c r="F74" s="38" t="s">
        <v>390</v>
      </c>
      <c r="H74" s="39" t="s">
        <v>3</v>
      </c>
      <c r="I74" s="5"/>
      <c r="J74" s="35" t="s">
        <v>452</v>
      </c>
      <c r="K74" s="35" t="s">
        <v>53</v>
      </c>
      <c r="L74" s="29">
        <v>218875</v>
      </c>
      <c r="M74" s="41">
        <v>0.02</v>
      </c>
      <c r="N74" s="30">
        <f t="shared" si="1"/>
        <v>223252.5</v>
      </c>
      <c r="P74" s="5"/>
      <c r="Q74" s="7"/>
      <c r="R74" s="7"/>
    </row>
    <row r="75" spans="2:18" x14ac:dyDescent="0.25">
      <c r="B75" t="s">
        <v>157</v>
      </c>
      <c r="C75" s="1" t="s">
        <v>453</v>
      </c>
      <c r="D75" t="s">
        <v>493</v>
      </c>
      <c r="E75" s="26" t="s">
        <v>311</v>
      </c>
      <c r="F75" s="28" t="s">
        <v>391</v>
      </c>
      <c r="H75" s="5" t="s">
        <v>70</v>
      </c>
      <c r="I75" s="5"/>
      <c r="J75" s="24" t="s">
        <v>451</v>
      </c>
      <c r="K75" t="s">
        <v>53</v>
      </c>
      <c r="L75" s="32">
        <v>30000</v>
      </c>
      <c r="M75" s="41">
        <v>0.02</v>
      </c>
      <c r="N75" s="30">
        <f t="shared" si="1"/>
        <v>30600</v>
      </c>
      <c r="P75" s="5"/>
      <c r="Q75" s="7"/>
      <c r="R75" s="7"/>
    </row>
    <row r="76" spans="2:18" x14ac:dyDescent="0.25">
      <c r="B76" t="s">
        <v>157</v>
      </c>
      <c r="C76" s="36" t="s">
        <v>453</v>
      </c>
      <c r="D76" s="35" t="s">
        <v>494</v>
      </c>
      <c r="E76" s="37" t="s">
        <v>312</v>
      </c>
      <c r="F76" s="38" t="s">
        <v>392</v>
      </c>
      <c r="H76" s="39" t="s">
        <v>3</v>
      </c>
      <c r="I76" s="5"/>
      <c r="J76" s="35" t="s">
        <v>446</v>
      </c>
      <c r="K76" s="35" t="s">
        <v>53</v>
      </c>
      <c r="L76" s="29">
        <v>314996.5</v>
      </c>
      <c r="M76" s="41">
        <v>0.02</v>
      </c>
      <c r="N76" s="30">
        <f t="shared" si="1"/>
        <v>321296.43</v>
      </c>
      <c r="P76" s="5"/>
      <c r="Q76" s="7"/>
      <c r="R76" s="7"/>
    </row>
    <row r="77" spans="2:18" x14ac:dyDescent="0.25">
      <c r="B77" t="s">
        <v>157</v>
      </c>
      <c r="C77" s="1" t="s">
        <v>456</v>
      </c>
      <c r="D77" s="24" t="s">
        <v>440</v>
      </c>
      <c r="E77" t="s">
        <v>313</v>
      </c>
      <c r="F77" s="24" t="s">
        <v>393</v>
      </c>
      <c r="H77" s="5" t="s">
        <v>3</v>
      </c>
      <c r="I77" s="5"/>
      <c r="J77" s="24" t="s">
        <v>446</v>
      </c>
      <c r="K77" t="s">
        <v>53</v>
      </c>
      <c r="L77" s="32">
        <v>1531764.37</v>
      </c>
      <c r="M77" s="41">
        <v>0.02</v>
      </c>
      <c r="N77" s="30">
        <f t="shared" si="1"/>
        <v>1562399.6574000001</v>
      </c>
      <c r="P77" s="5"/>
      <c r="Q77" s="7"/>
      <c r="R77" s="7"/>
    </row>
    <row r="78" spans="2:18" x14ac:dyDescent="0.25">
      <c r="B78" t="s">
        <v>157</v>
      </c>
      <c r="C78" s="36" t="s">
        <v>453</v>
      </c>
      <c r="D78" s="35" t="s">
        <v>495</v>
      </c>
      <c r="E78" s="37" t="s">
        <v>314</v>
      </c>
      <c r="F78" s="38" t="s">
        <v>394</v>
      </c>
      <c r="H78" s="39" t="s">
        <v>67</v>
      </c>
      <c r="I78" s="5"/>
      <c r="J78" s="35" t="s">
        <v>452</v>
      </c>
      <c r="K78" s="35" t="s">
        <v>53</v>
      </c>
      <c r="L78" s="29">
        <v>39500</v>
      </c>
      <c r="M78" s="41">
        <v>0.02</v>
      </c>
      <c r="N78" s="30">
        <f t="shared" si="1"/>
        <v>40290</v>
      </c>
      <c r="P78" s="5"/>
      <c r="Q78" s="7"/>
      <c r="R78" s="7"/>
    </row>
    <row r="79" spans="2:18" x14ac:dyDescent="0.25">
      <c r="B79" t="s">
        <v>157</v>
      </c>
      <c r="C79" s="1" t="s">
        <v>453</v>
      </c>
      <c r="D79" t="s">
        <v>496</v>
      </c>
      <c r="E79" s="26" t="s">
        <v>315</v>
      </c>
      <c r="F79" s="28" t="s">
        <v>395</v>
      </c>
      <c r="H79" s="5" t="s">
        <v>3</v>
      </c>
      <c r="I79" s="5"/>
      <c r="J79" s="24" t="s">
        <v>446</v>
      </c>
      <c r="K79" t="s">
        <v>53</v>
      </c>
      <c r="L79" s="32">
        <v>60000</v>
      </c>
      <c r="M79" s="41">
        <v>0.02</v>
      </c>
      <c r="N79" s="30">
        <f t="shared" si="1"/>
        <v>61200</v>
      </c>
      <c r="P79" s="5"/>
      <c r="Q79" s="7"/>
      <c r="R79" s="7"/>
    </row>
    <row r="80" spans="2:18" ht="30" x14ac:dyDescent="0.25">
      <c r="B80" t="s">
        <v>157</v>
      </c>
      <c r="C80" s="36" t="s">
        <v>453</v>
      </c>
      <c r="D80" s="35" t="s">
        <v>497</v>
      </c>
      <c r="E80" s="37" t="s">
        <v>316</v>
      </c>
      <c r="F80" s="38" t="s">
        <v>396</v>
      </c>
      <c r="H80" s="39" t="s">
        <v>67</v>
      </c>
      <c r="I80" s="5"/>
      <c r="J80" s="35" t="s">
        <v>446</v>
      </c>
      <c r="K80" s="35" t="s">
        <v>53</v>
      </c>
      <c r="L80" s="29">
        <v>30000</v>
      </c>
      <c r="M80" s="41">
        <v>0.02</v>
      </c>
      <c r="N80" s="30">
        <f t="shared" si="1"/>
        <v>30600</v>
      </c>
      <c r="P80" s="5"/>
      <c r="Q80" s="7"/>
      <c r="R80" s="7"/>
    </row>
    <row r="81" spans="2:18" x14ac:dyDescent="0.25">
      <c r="B81" t="s">
        <v>157</v>
      </c>
      <c r="C81" s="1" t="s">
        <v>453</v>
      </c>
      <c r="D81" s="24" t="s">
        <v>441</v>
      </c>
      <c r="E81" t="s">
        <v>317</v>
      </c>
      <c r="F81" s="24" t="s">
        <v>397</v>
      </c>
      <c r="H81" s="5" t="s">
        <v>3</v>
      </c>
      <c r="I81" s="5"/>
      <c r="J81" s="24" t="s">
        <v>446</v>
      </c>
      <c r="K81" t="s">
        <v>53</v>
      </c>
      <c r="L81" s="32">
        <v>217000</v>
      </c>
      <c r="M81" s="41">
        <v>0.02</v>
      </c>
      <c r="N81" s="30">
        <f t="shared" si="1"/>
        <v>221340</v>
      </c>
      <c r="P81" s="5"/>
      <c r="Q81" s="7"/>
      <c r="R81" s="7"/>
    </row>
    <row r="82" spans="2:18" x14ac:dyDescent="0.25">
      <c r="B82" t="s">
        <v>157</v>
      </c>
      <c r="C82" s="36" t="s">
        <v>453</v>
      </c>
      <c r="D82" s="35" t="s">
        <v>477</v>
      </c>
      <c r="E82" s="37" t="s">
        <v>318</v>
      </c>
      <c r="F82" s="38" t="s">
        <v>398</v>
      </c>
      <c r="H82" s="39" t="s">
        <v>67</v>
      </c>
      <c r="I82" s="5"/>
      <c r="J82" s="35" t="s">
        <v>448</v>
      </c>
      <c r="K82" s="35" t="s">
        <v>53</v>
      </c>
      <c r="L82" s="29">
        <v>30000</v>
      </c>
      <c r="M82" s="41">
        <v>0.02</v>
      </c>
      <c r="N82" s="30">
        <f t="shared" ref="N82:N108" si="2">L82*(1+M82)</f>
        <v>30600</v>
      </c>
      <c r="P82" s="5"/>
      <c r="Q82" s="7"/>
      <c r="R82" s="7"/>
    </row>
    <row r="83" spans="2:18" x14ac:dyDescent="0.25">
      <c r="B83" t="s">
        <v>157</v>
      </c>
      <c r="C83" s="1" t="s">
        <v>456</v>
      </c>
      <c r="D83" s="24" t="s">
        <v>442</v>
      </c>
      <c r="E83" t="s">
        <v>319</v>
      </c>
      <c r="F83" s="24" t="s">
        <v>399</v>
      </c>
      <c r="H83" s="5" t="s">
        <v>51</v>
      </c>
      <c r="I83" s="5"/>
      <c r="J83" s="24" t="s">
        <v>447</v>
      </c>
      <c r="K83" t="s">
        <v>53</v>
      </c>
      <c r="L83" s="32">
        <v>338000</v>
      </c>
      <c r="M83" s="41">
        <v>0.02</v>
      </c>
      <c r="N83" s="30">
        <f t="shared" si="2"/>
        <v>344760</v>
      </c>
      <c r="P83" s="5"/>
      <c r="Q83" s="7"/>
      <c r="R83" s="7"/>
    </row>
    <row r="84" spans="2:18" x14ac:dyDescent="0.25">
      <c r="B84" t="s">
        <v>157</v>
      </c>
      <c r="C84" s="36" t="s">
        <v>453</v>
      </c>
      <c r="D84" s="35" t="s">
        <v>498</v>
      </c>
      <c r="E84" s="37" t="s">
        <v>320</v>
      </c>
      <c r="F84" s="38" t="s">
        <v>400</v>
      </c>
      <c r="H84" s="39" t="s">
        <v>51</v>
      </c>
      <c r="I84" s="5"/>
      <c r="J84" s="35" t="s">
        <v>446</v>
      </c>
      <c r="K84" s="35" t="s">
        <v>53</v>
      </c>
      <c r="L84" s="29">
        <v>388509.25</v>
      </c>
      <c r="M84" s="41">
        <v>0.02</v>
      </c>
      <c r="N84" s="30">
        <f t="shared" si="2"/>
        <v>396279.435</v>
      </c>
      <c r="O84" s="33"/>
      <c r="P84" s="5"/>
      <c r="Q84" s="7"/>
      <c r="R84" s="7"/>
    </row>
    <row r="85" spans="2:18" x14ac:dyDescent="0.25">
      <c r="B85" t="s">
        <v>157</v>
      </c>
      <c r="C85" s="1" t="s">
        <v>453</v>
      </c>
      <c r="D85" t="s">
        <v>498</v>
      </c>
      <c r="E85" s="26" t="s">
        <v>320</v>
      </c>
      <c r="F85" s="28" t="s">
        <v>401</v>
      </c>
      <c r="H85" s="5" t="s">
        <v>3</v>
      </c>
      <c r="I85" s="5"/>
      <c r="J85" s="24" t="s">
        <v>451</v>
      </c>
      <c r="K85" t="s">
        <v>53</v>
      </c>
      <c r="L85" s="32">
        <v>1090136.04</v>
      </c>
      <c r="M85" s="41">
        <v>0.02</v>
      </c>
      <c r="N85" s="30">
        <f t="shared" si="2"/>
        <v>1111938.7608</v>
      </c>
      <c r="P85" s="5"/>
      <c r="Q85" s="7"/>
      <c r="R85" s="7"/>
    </row>
    <row r="86" spans="2:18" x14ac:dyDescent="0.25">
      <c r="B86" t="s">
        <v>157</v>
      </c>
      <c r="C86" s="36" t="s">
        <v>453</v>
      </c>
      <c r="D86" s="35" t="s">
        <v>499</v>
      </c>
      <c r="E86" s="37" t="s">
        <v>321</v>
      </c>
      <c r="F86" s="38" t="s">
        <v>402</v>
      </c>
      <c r="H86" s="39" t="s">
        <v>3</v>
      </c>
      <c r="I86" s="5"/>
      <c r="J86" s="35" t="s">
        <v>446</v>
      </c>
      <c r="K86" s="35" t="s">
        <v>53</v>
      </c>
      <c r="L86" s="29">
        <v>3317106</v>
      </c>
      <c r="M86" s="41">
        <v>0.02</v>
      </c>
      <c r="N86" s="30">
        <f t="shared" si="2"/>
        <v>3383448.12</v>
      </c>
      <c r="P86" s="5"/>
      <c r="Q86" s="7"/>
      <c r="R86" s="7"/>
    </row>
    <row r="87" spans="2:18" x14ac:dyDescent="0.25">
      <c r="B87" t="s">
        <v>157</v>
      </c>
      <c r="C87" s="1" t="s">
        <v>453</v>
      </c>
      <c r="D87" s="24" t="s">
        <v>500</v>
      </c>
      <c r="E87" t="s">
        <v>321</v>
      </c>
      <c r="F87" s="24" t="s">
        <v>403</v>
      </c>
      <c r="H87" s="5" t="s">
        <v>51</v>
      </c>
      <c r="I87" s="5"/>
      <c r="J87" s="24" t="s">
        <v>446</v>
      </c>
      <c r="K87" t="s">
        <v>53</v>
      </c>
      <c r="L87" s="32">
        <v>524618.5</v>
      </c>
      <c r="M87" s="41">
        <v>0.02</v>
      </c>
      <c r="N87" s="30">
        <f t="shared" si="2"/>
        <v>535110.87</v>
      </c>
      <c r="P87" s="5"/>
      <c r="Q87" s="7"/>
      <c r="R87" s="7"/>
    </row>
    <row r="88" spans="2:18" x14ac:dyDescent="0.25">
      <c r="B88" t="s">
        <v>157</v>
      </c>
      <c r="C88" s="36" t="s">
        <v>453</v>
      </c>
      <c r="D88" s="35" t="s">
        <v>501</v>
      </c>
      <c r="E88" s="37" t="s">
        <v>321</v>
      </c>
      <c r="F88" s="38" t="s">
        <v>404</v>
      </c>
      <c r="H88" s="39" t="s">
        <v>3</v>
      </c>
      <c r="I88" s="5"/>
      <c r="J88" s="35" t="s">
        <v>446</v>
      </c>
      <c r="K88" s="35" t="s">
        <v>53</v>
      </c>
      <c r="L88" s="29">
        <v>3293326.3</v>
      </c>
      <c r="M88" s="41">
        <v>0.02</v>
      </c>
      <c r="N88" s="30">
        <f t="shared" si="2"/>
        <v>3359192.8259999999</v>
      </c>
      <c r="O88" s="33"/>
      <c r="P88" s="5"/>
      <c r="Q88" s="7"/>
      <c r="R88" s="7"/>
    </row>
    <row r="89" spans="2:18" x14ac:dyDescent="0.25">
      <c r="B89" t="s">
        <v>157</v>
      </c>
      <c r="C89" s="1"/>
      <c r="D89" s="25"/>
      <c r="E89" s="26" t="s">
        <v>321</v>
      </c>
      <c r="F89" s="28" t="s">
        <v>405</v>
      </c>
      <c r="I89" s="5"/>
      <c r="J89" s="24" t="s">
        <v>446</v>
      </c>
      <c r="L89" s="27"/>
      <c r="M89" s="41">
        <v>0.02</v>
      </c>
      <c r="N89" s="30">
        <f t="shared" si="2"/>
        <v>0</v>
      </c>
      <c r="P89" s="5"/>
      <c r="Q89" s="7"/>
      <c r="R89" s="7"/>
    </row>
    <row r="90" spans="2:18" x14ac:dyDescent="0.25">
      <c r="B90" t="s">
        <v>157</v>
      </c>
      <c r="C90" s="36" t="s">
        <v>456</v>
      </c>
      <c r="D90" s="35" t="s">
        <v>443</v>
      </c>
      <c r="E90" s="37" t="s">
        <v>322</v>
      </c>
      <c r="F90" s="38" t="s">
        <v>406</v>
      </c>
      <c r="H90" s="39" t="s">
        <v>3</v>
      </c>
      <c r="I90" s="5"/>
      <c r="J90" s="35" t="s">
        <v>446</v>
      </c>
      <c r="K90" s="35" t="s">
        <v>53</v>
      </c>
      <c r="L90" s="29">
        <v>385000</v>
      </c>
      <c r="M90" s="41">
        <v>0.02</v>
      </c>
      <c r="N90" s="30">
        <f t="shared" si="2"/>
        <v>392700</v>
      </c>
      <c r="P90" s="5"/>
      <c r="Q90" s="7"/>
      <c r="R90" s="7"/>
    </row>
    <row r="91" spans="2:18" x14ac:dyDescent="0.25">
      <c r="B91" t="s">
        <v>157</v>
      </c>
      <c r="C91" s="1" t="s">
        <v>456</v>
      </c>
      <c r="D91" s="24" t="s">
        <v>444</v>
      </c>
      <c r="E91" t="s">
        <v>323</v>
      </c>
      <c r="F91" s="24" t="s">
        <v>407</v>
      </c>
      <c r="H91" s="5" t="s">
        <v>3</v>
      </c>
      <c r="I91" s="5"/>
      <c r="J91" s="24" t="s">
        <v>446</v>
      </c>
      <c r="K91" t="s">
        <v>53</v>
      </c>
      <c r="L91" s="32">
        <v>572000</v>
      </c>
      <c r="M91" s="41">
        <v>0.02</v>
      </c>
      <c r="N91" s="30">
        <f t="shared" si="2"/>
        <v>583440</v>
      </c>
      <c r="P91" s="5"/>
      <c r="Q91" s="7"/>
      <c r="R91" s="7"/>
    </row>
    <row r="92" spans="2:18" x14ac:dyDescent="0.25">
      <c r="B92" t="s">
        <v>157</v>
      </c>
      <c r="C92" s="36" t="s">
        <v>453</v>
      </c>
      <c r="D92" s="35" t="s">
        <v>502</v>
      </c>
      <c r="E92" s="37" t="s">
        <v>324</v>
      </c>
      <c r="F92" s="38" t="s">
        <v>408</v>
      </c>
      <c r="H92" s="39" t="s">
        <v>51</v>
      </c>
      <c r="I92" s="5"/>
      <c r="J92" s="35" t="s">
        <v>451</v>
      </c>
      <c r="K92" s="35" t="s">
        <v>53</v>
      </c>
      <c r="L92" s="29">
        <v>12093408.810000001</v>
      </c>
      <c r="M92" s="41">
        <v>0.02</v>
      </c>
      <c r="N92" s="30">
        <f t="shared" si="2"/>
        <v>12335276.986200001</v>
      </c>
      <c r="P92" s="5"/>
      <c r="Q92" s="7"/>
      <c r="R92" s="7"/>
    </row>
    <row r="93" spans="2:18" x14ac:dyDescent="0.25">
      <c r="B93" t="s">
        <v>157</v>
      </c>
      <c r="C93" s="1" t="s">
        <v>453</v>
      </c>
      <c r="D93" t="s">
        <v>503</v>
      </c>
      <c r="E93" s="26" t="s">
        <v>325</v>
      </c>
      <c r="F93" s="28" t="s">
        <v>409</v>
      </c>
      <c r="H93" s="5" t="s">
        <v>3</v>
      </c>
      <c r="I93" s="5"/>
      <c r="J93" s="24" t="s">
        <v>451</v>
      </c>
      <c r="K93" t="s">
        <v>53</v>
      </c>
      <c r="L93" s="32">
        <v>234404.5</v>
      </c>
      <c r="M93" s="41">
        <v>0.02</v>
      </c>
      <c r="N93" s="30">
        <f t="shared" si="2"/>
        <v>239092.59</v>
      </c>
      <c r="O93" s="33"/>
      <c r="P93" s="5"/>
      <c r="Q93" s="7"/>
      <c r="R93" s="7"/>
    </row>
    <row r="94" spans="2:18" x14ac:dyDescent="0.25">
      <c r="B94" t="s">
        <v>157</v>
      </c>
      <c r="C94" s="1"/>
      <c r="F94" s="5"/>
      <c r="I94" s="5"/>
      <c r="J94" s="5"/>
      <c r="L94" s="27"/>
      <c r="M94" s="41">
        <v>0.02</v>
      </c>
      <c r="N94" s="30">
        <f t="shared" si="2"/>
        <v>0</v>
      </c>
      <c r="P94" s="5"/>
      <c r="Q94" s="7"/>
      <c r="R94" s="7"/>
    </row>
    <row r="95" spans="2:18" x14ac:dyDescent="0.25">
      <c r="B95" t="s">
        <v>157</v>
      </c>
      <c r="C95" s="1" t="s">
        <v>453</v>
      </c>
      <c r="D95" t="s">
        <v>477</v>
      </c>
      <c r="E95" s="26" t="s">
        <v>326</v>
      </c>
      <c r="F95" s="28" t="s">
        <v>410</v>
      </c>
      <c r="H95" s="5" t="s">
        <v>67</v>
      </c>
      <c r="I95" s="5"/>
      <c r="J95" s="24" t="s">
        <v>448</v>
      </c>
      <c r="K95" t="s">
        <v>59</v>
      </c>
      <c r="L95" s="32">
        <v>40000</v>
      </c>
      <c r="M95" s="41">
        <v>0.02</v>
      </c>
      <c r="N95" s="30">
        <f t="shared" si="2"/>
        <v>40800</v>
      </c>
      <c r="P95" s="5"/>
      <c r="Q95" s="7"/>
      <c r="R95" s="7"/>
    </row>
    <row r="96" spans="2:18" x14ac:dyDescent="0.25">
      <c r="B96" t="s">
        <v>157</v>
      </c>
      <c r="C96" s="36" t="s">
        <v>453</v>
      </c>
      <c r="D96" s="35" t="s">
        <v>504</v>
      </c>
      <c r="E96" s="37" t="s">
        <v>327</v>
      </c>
      <c r="F96" s="38" t="s">
        <v>411</v>
      </c>
      <c r="H96" s="39" t="s">
        <v>51</v>
      </c>
      <c r="I96" s="5"/>
      <c r="J96" s="35" t="s">
        <v>446</v>
      </c>
      <c r="K96" s="35" t="s">
        <v>53</v>
      </c>
      <c r="L96" s="29">
        <v>515775</v>
      </c>
      <c r="M96" s="41">
        <v>0.02</v>
      </c>
      <c r="N96" s="30">
        <f t="shared" si="2"/>
        <v>526090.5</v>
      </c>
      <c r="P96" s="5"/>
      <c r="Q96" s="7"/>
      <c r="R96" s="7"/>
    </row>
    <row r="97" spans="2:18" x14ac:dyDescent="0.25">
      <c r="B97" t="s">
        <v>157</v>
      </c>
      <c r="C97" s="1" t="s">
        <v>453</v>
      </c>
      <c r="D97" s="25" t="s">
        <v>505</v>
      </c>
      <c r="E97" s="26" t="s">
        <v>328</v>
      </c>
      <c r="F97" s="28" t="s">
        <v>412</v>
      </c>
      <c r="H97" s="5" t="s">
        <v>67</v>
      </c>
      <c r="I97" s="5"/>
      <c r="J97" s="24" t="s">
        <v>446</v>
      </c>
      <c r="K97" t="s">
        <v>53</v>
      </c>
      <c r="L97" s="32">
        <v>28215.1</v>
      </c>
      <c r="M97" s="41">
        <v>0.02</v>
      </c>
      <c r="N97" s="30">
        <f t="shared" si="2"/>
        <v>28779.401999999998</v>
      </c>
      <c r="P97" s="5"/>
      <c r="Q97" s="7"/>
      <c r="R97" s="7"/>
    </row>
    <row r="98" spans="2:18" x14ac:dyDescent="0.25">
      <c r="B98" t="s">
        <v>157</v>
      </c>
      <c r="C98" s="36" t="s">
        <v>453</v>
      </c>
      <c r="D98" s="35" t="s">
        <v>505</v>
      </c>
      <c r="E98" s="37" t="s">
        <v>328</v>
      </c>
      <c r="F98" s="38" t="s">
        <v>413</v>
      </c>
      <c r="H98" s="39" t="s">
        <v>3</v>
      </c>
      <c r="I98" s="5"/>
      <c r="J98" s="35" t="s">
        <v>446</v>
      </c>
      <c r="K98" s="35" t="s">
        <v>53</v>
      </c>
      <c r="L98" s="29">
        <v>76362</v>
      </c>
      <c r="M98" s="41">
        <v>0.02</v>
      </c>
      <c r="N98" s="30">
        <f t="shared" si="2"/>
        <v>77889.240000000005</v>
      </c>
      <c r="O98" s="33"/>
      <c r="P98" s="5"/>
      <c r="Q98" s="7"/>
      <c r="R98" s="7"/>
    </row>
    <row r="99" spans="2:18" x14ac:dyDescent="0.25">
      <c r="B99" t="s">
        <v>157</v>
      </c>
      <c r="C99" s="5" t="s">
        <v>453</v>
      </c>
      <c r="D99" s="39" t="s">
        <v>506</v>
      </c>
      <c r="E99" s="5" t="s">
        <v>329</v>
      </c>
      <c r="F99" s="39" t="s">
        <v>414</v>
      </c>
      <c r="H99" s="39" t="s">
        <v>3</v>
      </c>
      <c r="I99" s="5"/>
      <c r="J99" s="39" t="s">
        <v>446</v>
      </c>
      <c r="K99" s="5" t="s">
        <v>53</v>
      </c>
      <c r="L99" s="39">
        <v>28387660.879999999</v>
      </c>
      <c r="M99" s="5">
        <v>0.02</v>
      </c>
      <c r="N99" s="39">
        <f t="shared" si="2"/>
        <v>28955414.097599998</v>
      </c>
      <c r="P99" s="5"/>
      <c r="Q99" s="7"/>
      <c r="R99" s="7"/>
    </row>
    <row r="100" spans="2:18" ht="30" x14ac:dyDescent="0.25">
      <c r="B100" t="s">
        <v>157</v>
      </c>
      <c r="C100" s="36" t="s">
        <v>453</v>
      </c>
      <c r="D100" s="35" t="s">
        <v>477</v>
      </c>
      <c r="E100" s="37" t="s">
        <v>330</v>
      </c>
      <c r="F100" s="38" t="s">
        <v>415</v>
      </c>
      <c r="H100" s="39" t="s">
        <v>67</v>
      </c>
      <c r="I100" s="5"/>
      <c r="J100" s="35" t="s">
        <v>448</v>
      </c>
      <c r="K100" s="35" t="s">
        <v>53</v>
      </c>
      <c r="L100" s="29">
        <v>30000</v>
      </c>
      <c r="M100" s="41">
        <v>0.02</v>
      </c>
      <c r="N100" s="30">
        <f t="shared" si="2"/>
        <v>30600</v>
      </c>
      <c r="P100" s="5"/>
      <c r="Q100" s="7"/>
      <c r="R100" s="7"/>
    </row>
    <row r="101" spans="2:18" x14ac:dyDescent="0.25">
      <c r="B101" t="s">
        <v>157</v>
      </c>
      <c r="C101" s="1" t="s">
        <v>453</v>
      </c>
      <c r="D101" t="s">
        <v>477</v>
      </c>
      <c r="E101" s="26" t="s">
        <v>331</v>
      </c>
      <c r="F101" s="28" t="s">
        <v>416</v>
      </c>
      <c r="H101" s="5" t="s">
        <v>67</v>
      </c>
      <c r="I101" s="5"/>
      <c r="J101" s="24" t="s">
        <v>448</v>
      </c>
      <c r="K101" t="s">
        <v>53</v>
      </c>
      <c r="L101" s="32">
        <v>40000</v>
      </c>
      <c r="M101" s="41">
        <v>0.02</v>
      </c>
      <c r="N101" s="30">
        <f t="shared" si="2"/>
        <v>40800</v>
      </c>
      <c r="P101" s="5"/>
      <c r="Q101" s="7"/>
      <c r="R101" s="7"/>
    </row>
    <row r="102" spans="2:18" x14ac:dyDescent="0.25">
      <c r="B102" t="s">
        <v>157</v>
      </c>
      <c r="C102" s="36" t="s">
        <v>453</v>
      </c>
      <c r="D102" s="35" t="s">
        <v>507</v>
      </c>
      <c r="E102" s="37" t="s">
        <v>332</v>
      </c>
      <c r="F102" s="38" t="s">
        <v>417</v>
      </c>
      <c r="H102" s="39" t="s">
        <v>3</v>
      </c>
      <c r="I102" s="5"/>
      <c r="J102" s="35" t="s">
        <v>446</v>
      </c>
      <c r="K102" s="35" t="s">
        <v>53</v>
      </c>
      <c r="L102" s="29">
        <v>58127</v>
      </c>
      <c r="M102" s="41">
        <v>0.02</v>
      </c>
      <c r="N102" s="30">
        <f t="shared" si="2"/>
        <v>59289.54</v>
      </c>
      <c r="O102" s="33"/>
      <c r="P102" s="5"/>
      <c r="Q102" s="7"/>
      <c r="R102" s="7"/>
    </row>
    <row r="103" spans="2:18" x14ac:dyDescent="0.25">
      <c r="B103" t="s">
        <v>157</v>
      </c>
      <c r="C103" s="1" t="s">
        <v>453</v>
      </c>
      <c r="D103" t="s">
        <v>508</v>
      </c>
      <c r="E103" s="26" t="s">
        <v>332</v>
      </c>
      <c r="F103" s="28" t="s">
        <v>418</v>
      </c>
      <c r="H103" s="5" t="s">
        <v>3</v>
      </c>
      <c r="I103" s="5"/>
      <c r="J103" s="24" t="s">
        <v>446</v>
      </c>
      <c r="K103" t="s">
        <v>53</v>
      </c>
      <c r="L103" s="32">
        <v>265000</v>
      </c>
      <c r="M103" s="41">
        <v>0.02</v>
      </c>
      <c r="N103" s="30">
        <f t="shared" si="2"/>
        <v>270300</v>
      </c>
      <c r="O103" s="33"/>
      <c r="P103" s="5"/>
      <c r="Q103" s="7"/>
      <c r="R103" s="7"/>
    </row>
    <row r="104" spans="2:18" x14ac:dyDescent="0.25">
      <c r="B104" t="s">
        <v>157</v>
      </c>
      <c r="C104" s="36" t="s">
        <v>453</v>
      </c>
      <c r="D104" s="35" t="s">
        <v>509</v>
      </c>
      <c r="E104" s="37" t="s">
        <v>332</v>
      </c>
      <c r="F104" s="38" t="s">
        <v>419</v>
      </c>
      <c r="H104" s="39" t="s">
        <v>67</v>
      </c>
      <c r="I104" s="5"/>
      <c r="J104" s="35" t="s">
        <v>448</v>
      </c>
      <c r="K104" s="35" t="s">
        <v>53</v>
      </c>
      <c r="L104" s="29">
        <v>30000</v>
      </c>
      <c r="M104" s="41">
        <v>0.02</v>
      </c>
      <c r="N104" s="30">
        <f t="shared" si="2"/>
        <v>30600</v>
      </c>
      <c r="P104" s="5"/>
      <c r="Q104" s="7"/>
      <c r="R104" s="7"/>
    </row>
    <row r="105" spans="2:18" x14ac:dyDescent="0.25">
      <c r="B105" t="s">
        <v>157</v>
      </c>
      <c r="C105" s="1" t="s">
        <v>453</v>
      </c>
      <c r="D105" t="s">
        <v>510</v>
      </c>
      <c r="E105" s="26" t="s">
        <v>332</v>
      </c>
      <c r="F105" s="28" t="s">
        <v>420</v>
      </c>
      <c r="H105" s="5" t="s">
        <v>3</v>
      </c>
      <c r="I105" s="5"/>
      <c r="J105" s="24" t="s">
        <v>451</v>
      </c>
      <c r="K105" t="s">
        <v>53</v>
      </c>
      <c r="L105" s="32">
        <v>640000</v>
      </c>
      <c r="M105" s="41">
        <v>0.02</v>
      </c>
      <c r="N105" s="30">
        <f t="shared" si="2"/>
        <v>652800</v>
      </c>
      <c r="P105" s="5"/>
      <c r="Q105" s="7"/>
      <c r="R105" s="7"/>
    </row>
    <row r="106" spans="2:18" x14ac:dyDescent="0.25">
      <c r="B106" t="s">
        <v>157</v>
      </c>
      <c r="C106" s="36" t="s">
        <v>453</v>
      </c>
      <c r="D106" s="35" t="s">
        <v>511</v>
      </c>
      <c r="E106" s="37" t="s">
        <v>332</v>
      </c>
      <c r="F106" s="38" t="s">
        <v>421</v>
      </c>
      <c r="H106" s="39" t="s">
        <v>67</v>
      </c>
      <c r="I106" s="5"/>
      <c r="J106" s="35" t="s">
        <v>446</v>
      </c>
      <c r="K106" s="35" t="s">
        <v>53</v>
      </c>
      <c r="L106" s="29">
        <v>30000</v>
      </c>
      <c r="M106" s="41">
        <v>0.02</v>
      </c>
      <c r="N106" s="30">
        <f t="shared" si="2"/>
        <v>30600</v>
      </c>
      <c r="P106" s="5"/>
      <c r="Q106" s="7"/>
      <c r="R106" s="7"/>
    </row>
    <row r="107" spans="2:18" x14ac:dyDescent="0.25">
      <c r="B107" t="s">
        <v>157</v>
      </c>
      <c r="C107" s="1" t="s">
        <v>453</v>
      </c>
      <c r="D107" s="25" t="s">
        <v>512</v>
      </c>
      <c r="E107" s="26" t="s">
        <v>332</v>
      </c>
      <c r="F107" s="28" t="s">
        <v>422</v>
      </c>
      <c r="H107" s="5" t="s">
        <v>3</v>
      </c>
      <c r="I107" s="5"/>
      <c r="J107" s="24" t="s">
        <v>446</v>
      </c>
      <c r="K107" t="s">
        <v>53</v>
      </c>
      <c r="L107" s="32">
        <v>168184</v>
      </c>
      <c r="M107" s="41">
        <v>0.02</v>
      </c>
      <c r="N107" s="30">
        <f t="shared" si="2"/>
        <v>171547.68</v>
      </c>
      <c r="P107" s="5"/>
      <c r="Q107" s="7"/>
      <c r="R107" s="7"/>
    </row>
    <row r="108" spans="2:18" x14ac:dyDescent="0.25">
      <c r="B108" t="s">
        <v>157</v>
      </c>
      <c r="C108" s="36" t="s">
        <v>454</v>
      </c>
      <c r="D108" s="35" t="s">
        <v>445</v>
      </c>
      <c r="E108" s="37" t="s">
        <v>333</v>
      </c>
      <c r="F108" s="38" t="s">
        <v>423</v>
      </c>
      <c r="H108" s="39" t="s">
        <v>51</v>
      </c>
      <c r="I108" s="5"/>
      <c r="J108" s="35" t="s">
        <v>446</v>
      </c>
      <c r="K108" s="35" t="s">
        <v>53</v>
      </c>
      <c r="L108" s="29">
        <v>108325</v>
      </c>
      <c r="M108" s="41">
        <v>0.02</v>
      </c>
      <c r="N108" s="30">
        <f t="shared" si="2"/>
        <v>110491.5</v>
      </c>
      <c r="P108" s="5"/>
      <c r="Q108" s="7"/>
      <c r="R108" s="7"/>
    </row>
  </sheetData>
  <conditionalFormatting sqref="E18:F77 H18:H77">
    <cfRule type="expression" dxfId="3" priority="18">
      <formula>#REF!="Results"</formula>
    </cfRule>
  </conditionalFormatting>
  <conditionalFormatting sqref="E78:F78 H78">
    <cfRule type="expression" dxfId="2" priority="15">
      <formula>#REF!="Results"</formula>
    </cfRule>
  </conditionalFormatting>
  <conditionalFormatting sqref="E80:F80 H80">
    <cfRule type="expression" dxfId="1" priority="14">
      <formula>#REF!="Results"</formula>
    </cfRule>
  </conditionalFormatting>
  <conditionalFormatting sqref="E82:F82 H82 E84:F84 H84 E86:F86 H86 E88:F88 H88 E90:F90 H90 E92:F92 H92 E96:F96 H96 E98:F98 H98:H100 D99 F99 J99 L99 N99 E100:F100 E102:F102 H102 E104:F104 H104 E106:F106 H106 E108:F108 H108">
    <cfRule type="expression" dxfId="0" priority="13">
      <formula>#REF!="Results"</formula>
    </cfRule>
  </conditionalFormatting>
  <dataValidations count="4">
    <dataValidation type="decimal" allowBlank="1" showInputMessage="1" showErrorMessage="1" sqref="L49:L50 L43:L45 L53:M53 L58:L60 L75:M75 M18:M52 L89:L91 K109:M1048576 L21 L33 L41 L56:M56 L64:L66 L69:L70 L77:L78 L80:L83 K89:M89 L99:L101 L106:M106 L108:M108 K95:M95 L18:L19 L27 M54:M55 M57:M74 M76:M88 M90:M94 M96:M105 M107" xr:uid="{537130DE-AB4D-44CE-AAF2-2ED66BFD5F42}">
      <formula1>0</formula1>
      <formula2>1000000000000</formula2>
    </dataValidation>
    <dataValidation allowBlank="1" showInputMessage="1" showErrorMessage="1" prompt="Internal agency contract tracking number._x000a_" sqref="D18:D21 D23:D24 D27 D32:D33 D41 D43:D44 D49:D50 D53:D54 D56:D59 D64:D66 D70 D77 D81 D83 D89:D91 D95 D97 D104 D107:D108 F95:F108 H95:H108 F18:F93 H18:H93" xr:uid="{39909515-7DEA-4F0D-A88F-DDD95E778D3E}"/>
    <dataValidation type="list" allowBlank="1" showInputMessage="1" sqref="E95:F108 E18:F93 H18:H79" xr:uid="{DF794928-37A3-49D8-B81D-CC99D2346DFC}">
      <formula1>_xlfn.ANCHORARRAY(#REF!)</formula1>
    </dataValidation>
    <dataValidation type="decimal" allowBlank="1" showInputMessage="1" showErrorMessage="1" sqref="Q18:Q108 P32:P1048576" xr:uid="{53FAA208-5AED-4DBE-B867-2C0A97B381D3}">
      <formula1>0</formula1>
      <formula2>1000000</formula2>
    </dataValidation>
  </dataValidations>
  <hyperlinks>
    <hyperlink ref="T18" r:id="rId1" xr:uid="{4505A5BC-A88E-4ED6-BCD5-D7CEFB2623A6}"/>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10ED7484-897E-4B4A-906C-5F13DF27ECB1}">
          <x14:formula1>
            <xm:f>'Data Validation'!$E$2:$E$4</xm:f>
          </x14:formula1>
          <xm:sqref>M18:M108 K90:L93 K18:L88 K95:L108</xm:sqref>
        </x14:dataValidation>
        <x14:dataValidation type="list" allowBlank="1" showInputMessage="1" showErrorMessage="1" xr:uid="{DDB39004-456C-43A9-845C-858B49EFBE87}">
          <x14:formula1>
            <xm:f>'Data Validation'!$I$2:$I$5</xm:f>
          </x14:formula1>
          <xm:sqref>P18:P31</xm:sqref>
        </x14:dataValidation>
        <x14:dataValidation type="list" allowBlank="1" showInputMessage="1" showErrorMessage="1" xr:uid="{4FB16C2C-9611-4E2F-836F-5FE1C0CC9DFC}">
          <x14:formula1>
            <xm:f>'Data Validation'!$G$2:$G$18</xm:f>
          </x14:formula1>
          <xm:sqref>O18:O47 O49:O50 O53:O56 O58:O62 O64:O71 O73:O83 O85:O87 O89:O92 O94:O97 O99:O101 O104:O108</xm:sqref>
        </x14:dataValidation>
        <x14:dataValidation type="list" allowBlank="1" showInputMessage="1" showErrorMessage="1" xr:uid="{84FB7C2B-2176-42BC-84DB-357799BDB903}">
          <x14:formula1>
            <xm:f>'Data Validation'!$C$2:$C$7</xm:f>
          </x14:formula1>
          <xm:sqref>H95:H108 H18:H93</xm:sqref>
        </x14:dataValidation>
        <x14:dataValidation type="list" allowBlank="1" showInputMessage="1" showErrorMessage="1" xr:uid="{2A064866-4B54-48A1-9AD9-3CA0F66026A7}">
          <x14:formula1>
            <xm:f>'Data Validation'!$K$2:$K$3</xm:f>
          </x14:formula1>
          <xm:sqref>R18:R108</xm:sqref>
        </x14:dataValidation>
        <x14:dataValidation type="list" allowBlank="1" showInputMessage="1" showErrorMessage="1" xr:uid="{585D1D8A-5B21-48E8-A96B-A823433B3C36}">
          <x14:formula1>
            <xm:f>'Data Validation'!$A$2:$A$155</xm:f>
          </x14:formula1>
          <xm:sqref>B18:B108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heetViews>
  <sheetFormatPr defaultRowHeight="15" x14ac:dyDescent="0.25"/>
  <cols>
    <col min="1" max="1" width="46.140625" customWidth="1"/>
    <col min="2" max="2" width="25.5703125" customWidth="1"/>
    <col min="3" max="3" width="81" style="11" customWidth="1"/>
  </cols>
  <sheetData>
    <row r="1" spans="1:3" x14ac:dyDescent="0.25">
      <c r="A1" s="9" t="s">
        <v>25</v>
      </c>
      <c r="B1" s="9" t="s">
        <v>26</v>
      </c>
      <c r="C1" s="12" t="s">
        <v>27</v>
      </c>
    </row>
    <row r="2" spans="1:3" ht="30" x14ac:dyDescent="0.25">
      <c r="A2" s="14" t="s">
        <v>10</v>
      </c>
      <c r="B2" s="14" t="s">
        <v>28</v>
      </c>
      <c r="C2" s="14" t="s">
        <v>29</v>
      </c>
    </row>
    <row r="3" spans="1:3" x14ac:dyDescent="0.25">
      <c r="A3" s="14" t="s">
        <v>11</v>
      </c>
      <c r="B3" s="14" t="s">
        <v>30</v>
      </c>
      <c r="C3" s="14" t="s">
        <v>31</v>
      </c>
    </row>
    <row r="4" spans="1:3" x14ac:dyDescent="0.25">
      <c r="A4" s="14" t="s">
        <v>12</v>
      </c>
      <c r="B4" s="14" t="s">
        <v>30</v>
      </c>
      <c r="C4" s="14" t="s">
        <v>32</v>
      </c>
    </row>
    <row r="5" spans="1:3" ht="30" x14ac:dyDescent="0.25">
      <c r="A5" t="s">
        <v>13</v>
      </c>
      <c r="B5" t="s">
        <v>30</v>
      </c>
      <c r="C5" s="11" t="s">
        <v>33</v>
      </c>
    </row>
    <row r="6" spans="1:3" ht="45" x14ac:dyDescent="0.25">
      <c r="A6" s="14" t="s">
        <v>15</v>
      </c>
      <c r="B6" s="14" t="s">
        <v>28</v>
      </c>
      <c r="C6" s="14" t="s">
        <v>34</v>
      </c>
    </row>
    <row r="7" spans="1:3" ht="45" x14ac:dyDescent="0.25">
      <c r="A7" s="14" t="s">
        <v>16</v>
      </c>
      <c r="B7" s="14" t="s">
        <v>35</v>
      </c>
      <c r="C7" s="14" t="s">
        <v>36</v>
      </c>
    </row>
    <row r="8" spans="1:3" ht="30" x14ac:dyDescent="0.25">
      <c r="A8" s="14" t="s">
        <v>17</v>
      </c>
      <c r="B8" s="14" t="s">
        <v>28</v>
      </c>
      <c r="C8" s="14" t="s">
        <v>37</v>
      </c>
    </row>
    <row r="9" spans="1:3" ht="45" x14ac:dyDescent="0.25">
      <c r="A9" s="14" t="s">
        <v>38</v>
      </c>
      <c r="B9" s="14" t="s">
        <v>39</v>
      </c>
      <c r="C9" s="14" t="s">
        <v>40</v>
      </c>
    </row>
    <row r="10" spans="1:3" ht="30" x14ac:dyDescent="0.25">
      <c r="A10" s="14" t="s">
        <v>19</v>
      </c>
      <c r="B10" s="14" t="s">
        <v>28</v>
      </c>
      <c r="C10" s="14" t="s">
        <v>41</v>
      </c>
    </row>
    <row r="11" spans="1:3" ht="90" x14ac:dyDescent="0.25">
      <c r="A11" s="14" t="s">
        <v>20</v>
      </c>
      <c r="B11" s="14" t="s">
        <v>28</v>
      </c>
      <c r="C11" s="14" t="s">
        <v>42</v>
      </c>
    </row>
    <row r="12" spans="1:3" x14ac:dyDescent="0.25">
      <c r="A12" s="14" t="s">
        <v>21</v>
      </c>
      <c r="B12" s="14" t="s">
        <v>35</v>
      </c>
      <c r="C12" s="14" t="s">
        <v>43</v>
      </c>
    </row>
    <row r="13" spans="1:3" ht="30" x14ac:dyDescent="0.25">
      <c r="A13" s="14" t="s">
        <v>22</v>
      </c>
      <c r="B13" s="14" t="s">
        <v>28</v>
      </c>
      <c r="C13" s="14" t="s">
        <v>44</v>
      </c>
    </row>
    <row r="14" spans="1:3" ht="45" x14ac:dyDescent="0.25">
      <c r="A14" s="14" t="s">
        <v>23</v>
      </c>
      <c r="B14" s="14" t="s">
        <v>30</v>
      </c>
      <c r="C14" s="14" t="s">
        <v>45</v>
      </c>
    </row>
    <row r="15" spans="1:3" ht="45" x14ac:dyDescent="0.25">
      <c r="A15" s="14" t="s">
        <v>24</v>
      </c>
      <c r="B15" s="14" t="s">
        <v>46</v>
      </c>
      <c r="C15" s="14" t="s">
        <v>47</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5"/>
  <sheetViews>
    <sheetView zoomScaleNormal="100" workbookViewId="0">
      <selection activeCell="D21" sqref="D21"/>
    </sheetView>
  </sheetViews>
  <sheetFormatPr defaultRowHeight="15" x14ac:dyDescent="0.25"/>
  <cols>
    <col min="1" max="1" width="3.85546875" customWidth="1"/>
    <col min="2" max="2" width="65.42578125" customWidth="1"/>
    <col min="3" max="3" width="19" customWidth="1"/>
    <col min="4" max="5" width="53.85546875" customWidth="1"/>
    <col min="6" max="6" width="30.42578125" style="5" customWidth="1"/>
    <col min="7" max="7" width="26.4257812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85546875" customWidth="1"/>
  </cols>
  <sheetData>
    <row r="1" spans="2:13" ht="21" x14ac:dyDescent="0.35">
      <c r="B1" s="19" t="s">
        <v>0</v>
      </c>
      <c r="C1" s="20"/>
      <c r="D1" s="20"/>
      <c r="E1" s="20"/>
      <c r="I1"/>
    </row>
    <row r="2" spans="2:13" ht="21" x14ac:dyDescent="0.35">
      <c r="B2" s="21" t="s">
        <v>1</v>
      </c>
      <c r="C2" s="20"/>
      <c r="D2" s="20"/>
      <c r="E2" s="20"/>
      <c r="I2"/>
    </row>
    <row r="3" spans="2:13" x14ac:dyDescent="0.25">
      <c r="B3" s="20"/>
      <c r="C3" s="20"/>
      <c r="D3" s="20"/>
      <c r="E3" s="20"/>
      <c r="I3"/>
    </row>
    <row r="4" spans="2:13" x14ac:dyDescent="0.25">
      <c r="B4" s="22" t="s">
        <v>2</v>
      </c>
      <c r="C4" s="20"/>
      <c r="D4" s="20"/>
      <c r="E4" s="20"/>
      <c r="I4"/>
    </row>
    <row r="5" spans="2:13" x14ac:dyDescent="0.25">
      <c r="B5" s="23" t="s">
        <v>260</v>
      </c>
      <c r="C5" s="20"/>
      <c r="D5" s="20"/>
      <c r="E5" s="20"/>
      <c r="I5"/>
    </row>
    <row r="6" spans="2:13" x14ac:dyDescent="0.25">
      <c r="B6" s="23" t="s">
        <v>261</v>
      </c>
      <c r="C6" s="20"/>
      <c r="D6" s="20"/>
      <c r="E6" s="20"/>
      <c r="I6"/>
    </row>
    <row r="7" spans="2:13" x14ac:dyDescent="0.25">
      <c r="B7" s="23" t="s">
        <v>263</v>
      </c>
      <c r="C7" s="20"/>
      <c r="D7" s="20"/>
      <c r="E7" s="20"/>
      <c r="I7"/>
    </row>
    <row r="8" spans="2:13" x14ac:dyDescent="0.25">
      <c r="B8" s="23" t="s">
        <v>262</v>
      </c>
      <c r="C8" s="20"/>
      <c r="D8" s="20"/>
      <c r="E8" s="20"/>
      <c r="I8"/>
    </row>
    <row r="9" spans="2:13" x14ac:dyDescent="0.25">
      <c r="B9" s="23"/>
      <c r="C9" s="20"/>
      <c r="D9" s="20"/>
      <c r="E9" s="20"/>
      <c r="I9"/>
    </row>
    <row r="10" spans="2:13" x14ac:dyDescent="0.25">
      <c r="B10" s="22" t="s">
        <v>4</v>
      </c>
      <c r="C10" s="20"/>
      <c r="D10" s="20"/>
      <c r="E10" s="20"/>
      <c r="I10"/>
    </row>
    <row r="11" spans="2:13" x14ac:dyDescent="0.25">
      <c r="B11" s="23" t="s">
        <v>5</v>
      </c>
      <c r="C11" s="20"/>
      <c r="D11" s="20"/>
      <c r="E11" s="20"/>
      <c r="I11"/>
    </row>
    <row r="12" spans="2:13" x14ac:dyDescent="0.25">
      <c r="B12" s="23" t="s">
        <v>6</v>
      </c>
      <c r="C12" s="20"/>
      <c r="D12" s="20"/>
      <c r="E12" s="20"/>
      <c r="I12"/>
      <c r="L12" s="11"/>
      <c r="M12" s="11"/>
    </row>
    <row r="13" spans="2:13" x14ac:dyDescent="0.25">
      <c r="B13" s="23" t="s">
        <v>7</v>
      </c>
      <c r="C13" s="20"/>
      <c r="D13" s="20"/>
      <c r="E13" s="20"/>
      <c r="I13"/>
      <c r="L13" s="11"/>
      <c r="M13" s="11"/>
    </row>
    <row r="14" spans="2:13" x14ac:dyDescent="0.25">
      <c r="B14" s="23" t="s">
        <v>8</v>
      </c>
      <c r="C14" s="20"/>
      <c r="D14" s="20"/>
      <c r="E14" s="20"/>
      <c r="I14"/>
      <c r="L14" s="11"/>
      <c r="M14" s="11"/>
    </row>
    <row r="15" spans="2:13" x14ac:dyDescent="0.25">
      <c r="B15" s="20" t="s">
        <v>9</v>
      </c>
      <c r="C15" s="20"/>
      <c r="D15" s="20"/>
      <c r="E15" s="20"/>
      <c r="I15"/>
    </row>
    <row r="16" spans="2:13" ht="15.75" customHeight="1" x14ac:dyDescent="0.25">
      <c r="I16"/>
    </row>
    <row r="17" spans="2:16" ht="22.5" customHeight="1" x14ac:dyDescent="0.25">
      <c r="B17" s="9" t="s">
        <v>10</v>
      </c>
      <c r="C17" s="3" t="s">
        <v>11</v>
      </c>
      <c r="D17" s="3" t="s">
        <v>12</v>
      </c>
      <c r="E17" s="3" t="s">
        <v>13</v>
      </c>
      <c r="F17" s="3" t="s">
        <v>14</v>
      </c>
      <c r="G17" s="6" t="s">
        <v>15</v>
      </c>
      <c r="H17" s="4" t="s">
        <v>16</v>
      </c>
      <c r="I17" s="3" t="s">
        <v>17</v>
      </c>
      <c r="J17" s="4" t="s">
        <v>18</v>
      </c>
      <c r="K17" s="6" t="s">
        <v>19</v>
      </c>
      <c r="L17" s="6" t="s">
        <v>20</v>
      </c>
      <c r="M17" s="13" t="s">
        <v>21</v>
      </c>
      <c r="N17" s="13" t="s">
        <v>22</v>
      </c>
      <c r="O17" s="6" t="s">
        <v>23</v>
      </c>
      <c r="P17" s="6" t="s">
        <v>24</v>
      </c>
    </row>
    <row r="18" spans="2:16" x14ac:dyDescent="0.25">
      <c r="B18" t="s">
        <v>48</v>
      </c>
      <c r="C18" s="1" t="s">
        <v>49</v>
      </c>
      <c r="D18" t="s">
        <v>50</v>
      </c>
      <c r="F18"/>
      <c r="G18" s="5" t="s">
        <v>51</v>
      </c>
      <c r="H18" s="5" t="s">
        <v>52</v>
      </c>
      <c r="I18" t="s">
        <v>53</v>
      </c>
      <c r="J18" s="18">
        <v>100000</v>
      </c>
      <c r="L18" s="5"/>
      <c r="M18" s="7">
        <v>3</v>
      </c>
      <c r="N18" s="7" t="s">
        <v>54</v>
      </c>
      <c r="O18" s="5" t="s">
        <v>55</v>
      </c>
      <c r="P18" s="10" t="s">
        <v>56</v>
      </c>
    </row>
    <row r="19" spans="2:16" x14ac:dyDescent="0.25">
      <c r="B19" t="s">
        <v>48</v>
      </c>
      <c r="C19" s="1" t="s">
        <v>49</v>
      </c>
      <c r="D19" t="s">
        <v>57</v>
      </c>
      <c r="F19"/>
      <c r="G19" s="5" t="s">
        <v>51</v>
      </c>
      <c r="H19" s="5" t="s">
        <v>58</v>
      </c>
      <c r="I19" t="s">
        <v>59</v>
      </c>
      <c r="J19" s="18">
        <v>250000</v>
      </c>
      <c r="L19" s="5"/>
      <c r="M19" s="7">
        <v>1</v>
      </c>
      <c r="N19" s="7" t="s">
        <v>60</v>
      </c>
    </row>
    <row r="20" spans="2:16" x14ac:dyDescent="0.25">
      <c r="B20" t="s">
        <v>48</v>
      </c>
      <c r="C20" s="1" t="s">
        <v>49</v>
      </c>
      <c r="D20" t="s">
        <v>61</v>
      </c>
      <c r="F20"/>
      <c r="G20" s="5" t="s">
        <v>51</v>
      </c>
      <c r="H20" s="5" t="s">
        <v>62</v>
      </c>
      <c r="I20" t="s">
        <v>63</v>
      </c>
      <c r="J20" s="18">
        <v>200000</v>
      </c>
      <c r="L20" s="5"/>
      <c r="M20" s="7">
        <v>1</v>
      </c>
      <c r="N20" s="7" t="s">
        <v>54</v>
      </c>
    </row>
    <row r="21" spans="2:16" x14ac:dyDescent="0.25">
      <c r="B21" t="s">
        <v>48</v>
      </c>
      <c r="C21" s="1" t="s">
        <v>49</v>
      </c>
      <c r="D21" t="s">
        <v>64</v>
      </c>
      <c r="F21"/>
      <c r="G21" s="5" t="s">
        <v>3</v>
      </c>
      <c r="H21" s="5" t="s">
        <v>65</v>
      </c>
      <c r="I21" t="s">
        <v>63</v>
      </c>
      <c r="J21" s="18">
        <v>125000</v>
      </c>
      <c r="L21" s="5"/>
      <c r="M21" s="7">
        <v>1</v>
      </c>
      <c r="N21" s="7" t="s">
        <v>54</v>
      </c>
    </row>
    <row r="22" spans="2:16" x14ac:dyDescent="0.25">
      <c r="B22" t="s">
        <v>48</v>
      </c>
      <c r="C22" s="1" t="s">
        <v>49</v>
      </c>
      <c r="D22" t="s">
        <v>66</v>
      </c>
      <c r="F22"/>
      <c r="G22" s="5" t="s">
        <v>67</v>
      </c>
      <c r="H22" s="5" t="s">
        <v>68</v>
      </c>
      <c r="I22" t="s">
        <v>63</v>
      </c>
      <c r="J22" s="18">
        <v>75000</v>
      </c>
      <c r="L22" s="5"/>
      <c r="M22" s="7">
        <v>1</v>
      </c>
      <c r="N22" s="7" t="s">
        <v>54</v>
      </c>
    </row>
    <row r="23" spans="2:16" x14ac:dyDescent="0.25">
      <c r="B23" t="s">
        <v>48</v>
      </c>
      <c r="C23" s="1" t="s">
        <v>49</v>
      </c>
      <c r="D23" t="s">
        <v>69</v>
      </c>
      <c r="F23"/>
      <c r="G23" s="5" t="s">
        <v>70</v>
      </c>
      <c r="H23" s="5" t="s">
        <v>71</v>
      </c>
      <c r="I23" t="s">
        <v>53</v>
      </c>
      <c r="J23" s="18">
        <v>100000</v>
      </c>
      <c r="L23" s="5"/>
      <c r="M23" s="7">
        <v>4</v>
      </c>
      <c r="N23" s="7" t="s">
        <v>60</v>
      </c>
    </row>
    <row r="24" spans="2:16" x14ac:dyDescent="0.25">
      <c r="B24" t="s">
        <v>48</v>
      </c>
      <c r="C24" s="1" t="s">
        <v>49</v>
      </c>
      <c r="D24" t="s">
        <v>72</v>
      </c>
      <c r="F24"/>
      <c r="G24" s="5" t="s">
        <v>51</v>
      </c>
      <c r="H24" s="5" t="s">
        <v>73</v>
      </c>
      <c r="I24" t="s">
        <v>63</v>
      </c>
      <c r="J24" s="18">
        <v>800000</v>
      </c>
      <c r="L24" s="5"/>
      <c r="M24" s="7">
        <v>1</v>
      </c>
      <c r="N24" s="7" t="s">
        <v>60</v>
      </c>
    </row>
    <row r="25" spans="2:16" x14ac:dyDescent="0.25">
      <c r="B25" t="s">
        <v>48</v>
      </c>
      <c r="C25" s="1" t="s">
        <v>74</v>
      </c>
      <c r="D25" t="s">
        <v>75</v>
      </c>
      <c r="F25"/>
      <c r="G25" s="5" t="s">
        <v>3</v>
      </c>
      <c r="H25" s="5" t="s">
        <v>76</v>
      </c>
      <c r="I25" t="s">
        <v>63</v>
      </c>
      <c r="J25" s="18">
        <v>90000</v>
      </c>
      <c r="L25" s="5"/>
      <c r="M25" s="7">
        <v>1</v>
      </c>
      <c r="N25" s="7" t="s">
        <v>60</v>
      </c>
    </row>
    <row r="26" spans="2:16" x14ac:dyDescent="0.25">
      <c r="B26" t="s">
        <v>48</v>
      </c>
      <c r="C26" s="2" t="s">
        <v>77</v>
      </c>
      <c r="D26" t="s">
        <v>78</v>
      </c>
      <c r="F26"/>
      <c r="G26" s="5" t="s">
        <v>51</v>
      </c>
      <c r="H26" s="5" t="s">
        <v>79</v>
      </c>
      <c r="I26" t="s">
        <v>53</v>
      </c>
      <c r="J26" s="18">
        <v>75000</v>
      </c>
      <c r="L26" s="5"/>
      <c r="M26" s="7">
        <v>2</v>
      </c>
      <c r="N26" s="7" t="s">
        <v>54</v>
      </c>
    </row>
    <row r="27" spans="2:16" x14ac:dyDescent="0.25">
      <c r="B27" t="s">
        <v>48</v>
      </c>
      <c r="C27" s="1" t="s">
        <v>80</v>
      </c>
      <c r="D27" t="s">
        <v>81</v>
      </c>
      <c r="F27"/>
      <c r="G27" s="5" t="s">
        <v>67</v>
      </c>
      <c r="H27" s="5" t="s">
        <v>82</v>
      </c>
      <c r="I27" t="s">
        <v>53</v>
      </c>
      <c r="J27" s="18">
        <v>40000</v>
      </c>
      <c r="L27" s="5"/>
      <c r="M27" s="7">
        <v>3</v>
      </c>
      <c r="N27" s="7" t="s">
        <v>54</v>
      </c>
    </row>
    <row r="28" spans="2:16" x14ac:dyDescent="0.25">
      <c r="B28" t="s">
        <v>48</v>
      </c>
      <c r="C28" s="1" t="s">
        <v>80</v>
      </c>
      <c r="D28" t="s">
        <v>83</v>
      </c>
      <c r="F28"/>
      <c r="G28" s="5" t="s">
        <v>51</v>
      </c>
      <c r="H28" s="5" t="s">
        <v>84</v>
      </c>
      <c r="I28" t="s">
        <v>53</v>
      </c>
      <c r="J28" s="18">
        <v>35000</v>
      </c>
      <c r="L28" s="5"/>
      <c r="M28" s="7">
        <v>4</v>
      </c>
      <c r="N28" s="7" t="s">
        <v>60</v>
      </c>
    </row>
    <row r="29" spans="2:16" x14ac:dyDescent="0.25">
      <c r="B29" t="s">
        <v>48</v>
      </c>
      <c r="C29" s="1" t="s">
        <v>80</v>
      </c>
      <c r="D29" t="s">
        <v>85</v>
      </c>
      <c r="F29"/>
      <c r="G29" s="5" t="s">
        <v>51</v>
      </c>
      <c r="H29" s="5" t="s">
        <v>86</v>
      </c>
      <c r="I29" t="s">
        <v>53</v>
      </c>
      <c r="J29" s="18">
        <v>55000</v>
      </c>
      <c r="L29" s="5"/>
      <c r="M29" s="7">
        <v>3</v>
      </c>
      <c r="N29" s="7" t="s">
        <v>54</v>
      </c>
    </row>
    <row r="30" spans="2:16" x14ac:dyDescent="0.25">
      <c r="B30" t="s">
        <v>48</v>
      </c>
      <c r="C30" s="1" t="s">
        <v>80</v>
      </c>
      <c r="D30" t="s">
        <v>87</v>
      </c>
      <c r="F30"/>
      <c r="G30" s="5" t="s">
        <v>3</v>
      </c>
      <c r="H30" s="5" t="s">
        <v>88</v>
      </c>
      <c r="I30" t="s">
        <v>59</v>
      </c>
      <c r="J30" s="18">
        <v>300000</v>
      </c>
      <c r="L30" s="5"/>
      <c r="M30" s="7">
        <v>2</v>
      </c>
      <c r="N30" s="7" t="s">
        <v>54</v>
      </c>
    </row>
    <row r="31" spans="2:16" x14ac:dyDescent="0.25">
      <c r="B31" t="s">
        <v>48</v>
      </c>
      <c r="C31" s="1" t="s">
        <v>89</v>
      </c>
      <c r="D31" t="s">
        <v>90</v>
      </c>
      <c r="F31"/>
      <c r="G31" s="5" t="s">
        <v>51</v>
      </c>
      <c r="H31" s="5" t="s">
        <v>91</v>
      </c>
      <c r="I31" t="s">
        <v>59</v>
      </c>
      <c r="J31" s="18">
        <v>35000</v>
      </c>
      <c r="L31" s="5"/>
      <c r="M31" s="7">
        <v>2</v>
      </c>
      <c r="N31" s="7" t="s">
        <v>54</v>
      </c>
    </row>
    <row r="32" spans="2:16" x14ac:dyDescent="0.25">
      <c r="B32" t="s">
        <v>48</v>
      </c>
      <c r="C32" s="1" t="s">
        <v>89</v>
      </c>
      <c r="D32" t="s">
        <v>92</v>
      </c>
      <c r="F32"/>
      <c r="G32" s="5" t="s">
        <v>51</v>
      </c>
      <c r="H32" s="5" t="s">
        <v>93</v>
      </c>
      <c r="I32" t="s">
        <v>53</v>
      </c>
      <c r="J32" s="18">
        <v>35000</v>
      </c>
      <c r="L32" s="5"/>
      <c r="M32" s="7">
        <v>2</v>
      </c>
      <c r="N32" s="7" t="s">
        <v>60</v>
      </c>
    </row>
    <row r="33" spans="2:14" x14ac:dyDescent="0.25">
      <c r="B33" t="s">
        <v>48</v>
      </c>
      <c r="C33" s="1" t="s">
        <v>89</v>
      </c>
      <c r="D33" t="s">
        <v>94</v>
      </c>
      <c r="F33"/>
      <c r="G33" s="5" t="s">
        <v>70</v>
      </c>
      <c r="H33" s="5" t="s">
        <v>95</v>
      </c>
      <c r="I33" t="s">
        <v>53</v>
      </c>
      <c r="J33" s="18">
        <v>30000</v>
      </c>
      <c r="L33" s="5"/>
      <c r="M33" s="7">
        <v>3</v>
      </c>
      <c r="N33" s="7" t="s">
        <v>60</v>
      </c>
    </row>
    <row r="34" spans="2:14" x14ac:dyDescent="0.25">
      <c r="B34" t="s">
        <v>48</v>
      </c>
      <c r="C34" s="1" t="s">
        <v>89</v>
      </c>
      <c r="D34" t="s">
        <v>96</v>
      </c>
      <c r="F34"/>
      <c r="G34" s="5" t="s">
        <v>51</v>
      </c>
      <c r="H34" s="5" t="s">
        <v>97</v>
      </c>
      <c r="I34" t="s">
        <v>53</v>
      </c>
      <c r="J34" s="18">
        <v>40000</v>
      </c>
      <c r="L34" s="5"/>
      <c r="M34" s="7">
        <v>4</v>
      </c>
      <c r="N34" s="7" t="s">
        <v>60</v>
      </c>
    </row>
    <row r="35" spans="2:14" x14ac:dyDescent="0.25">
      <c r="C35" s="1"/>
      <c r="F35"/>
      <c r="G35" s="5"/>
      <c r="H35" s="5"/>
      <c r="I35"/>
      <c r="J35" s="18"/>
      <c r="L35" s="5"/>
      <c r="M35" s="7"/>
      <c r="N35" s="7"/>
    </row>
  </sheetData>
  <phoneticPr fontId="3" type="noConversion"/>
  <dataValidations count="2">
    <dataValidation type="decimal" allowBlank="1" showInputMessage="1" showErrorMessage="1" sqref="L36:L1048576 M18:M35" xr:uid="{DCDB9759-5C65-49DF-9A43-2C378472FA22}">
      <formula1>0</formula1>
      <formula2>1000000</formula2>
    </dataValidation>
    <dataValidation type="decimal" allowBlank="1" showInputMessage="1" showErrorMessage="1" sqref="I36:I1048576 J18:J35" xr:uid="{231E59DB-91E3-40AA-A29F-EC58F34E063A}">
      <formula1>0</formula1>
      <formula2>1000000000000</formula2>
    </dataValidation>
  </dataValidations>
  <hyperlinks>
    <hyperlink ref="P18"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B18:B35</xm:sqref>
        </x14:dataValidation>
        <x14:dataValidation type="list" allowBlank="1" showInputMessage="1" showErrorMessage="1" xr:uid="{15E6890D-0BB0-4A44-9AD4-5072576B35A0}">
          <x14:formula1>
            <xm:f>'Data Validation'!$C$2:$C$5</xm:f>
          </x14:formula1>
          <xm:sqref>G18:G35</xm:sqref>
        </x14:dataValidation>
        <x14:dataValidation type="list" allowBlank="1" showInputMessage="1" showErrorMessage="1" xr:uid="{CF2B697D-5D0B-4A5E-8D7A-C84A8A751231}">
          <x14:formula1>
            <xm:f>'Data Validation'!$E$2:$E$4</xm:f>
          </x14:formula1>
          <xm:sqref>I18:I35</xm:sqref>
        </x14:dataValidation>
        <x14:dataValidation type="list" allowBlank="1" showInputMessage="1" showErrorMessage="1" xr:uid="{69513B1D-F0B2-4CB4-8173-D10983325656}">
          <x14:formula1>
            <xm:f>'Data Validation'!$I$2:$I$5</xm:f>
          </x14:formula1>
          <xm:sqref>L18:L35</xm:sqref>
        </x14:dataValidation>
        <x14:dataValidation type="list" allowBlank="1" showInputMessage="1" showErrorMessage="1" xr:uid="{926A99E8-D835-456C-AF70-834843325A6F}">
          <x14:formula1>
            <xm:f>'Data Validation'!$K$2:$K$3</xm:f>
          </x14:formula1>
          <xm:sqref>N18:N35</xm:sqref>
        </x14:dataValidation>
        <x14:dataValidation type="list" allowBlank="1" showInputMessage="1" showErrorMessage="1" xr:uid="{9554ED16-D05E-4DEC-9203-BAD7EE57932D}">
          <x14:formula1>
            <xm:f>'Data Validation'!$G$2:$G$10</xm:f>
          </x14:formula1>
          <xm:sqref>K18:K35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5" x14ac:dyDescent="0.25"/>
  <cols>
    <col min="1" max="1" width="77.42578125" style="16" bestFit="1" customWidth="1"/>
    <col min="3" max="3" width="28.85546875" bestFit="1" customWidth="1"/>
    <col min="5" max="5" width="17.5703125" bestFit="1" customWidth="1"/>
    <col min="7" max="7" width="10.140625" bestFit="1" customWidth="1"/>
    <col min="9" max="9" width="13.28515625" bestFit="1" customWidth="1"/>
  </cols>
  <sheetData>
    <row r="1" spans="1:11" x14ac:dyDescent="0.25">
      <c r="A1" s="15" t="s">
        <v>98</v>
      </c>
      <c r="C1" s="17" t="s">
        <v>15</v>
      </c>
      <c r="E1" s="9" t="s">
        <v>17</v>
      </c>
      <c r="G1" s="17" t="s">
        <v>99</v>
      </c>
      <c r="I1" s="17" t="s">
        <v>100</v>
      </c>
      <c r="K1" s="9" t="s">
        <v>22</v>
      </c>
    </row>
    <row r="2" spans="1:11" x14ac:dyDescent="0.25">
      <c r="A2" s="16" t="s">
        <v>101</v>
      </c>
      <c r="C2" t="s">
        <v>51</v>
      </c>
      <c r="E2" t="s">
        <v>53</v>
      </c>
      <c r="G2">
        <v>2024</v>
      </c>
      <c r="I2" t="s">
        <v>102</v>
      </c>
      <c r="K2" t="s">
        <v>54</v>
      </c>
    </row>
    <row r="3" spans="1:11" x14ac:dyDescent="0.25">
      <c r="A3" s="16" t="s">
        <v>103</v>
      </c>
      <c r="C3" t="s">
        <v>3</v>
      </c>
      <c r="E3" t="s">
        <v>59</v>
      </c>
      <c r="G3">
        <v>2025</v>
      </c>
      <c r="I3" t="s">
        <v>104</v>
      </c>
      <c r="K3" t="s">
        <v>60</v>
      </c>
    </row>
    <row r="4" spans="1:11" x14ac:dyDescent="0.25">
      <c r="A4" s="16" t="s">
        <v>105</v>
      </c>
      <c r="C4" t="s">
        <v>67</v>
      </c>
      <c r="E4" t="s">
        <v>63</v>
      </c>
      <c r="G4">
        <v>2026</v>
      </c>
      <c r="I4" t="s">
        <v>106</v>
      </c>
    </row>
    <row r="5" spans="1:11" x14ac:dyDescent="0.25">
      <c r="A5" s="16" t="s">
        <v>107</v>
      </c>
      <c r="C5" t="s">
        <v>70</v>
      </c>
      <c r="G5">
        <v>2027</v>
      </c>
      <c r="I5" t="s">
        <v>108</v>
      </c>
    </row>
    <row r="6" spans="1:11" x14ac:dyDescent="0.25">
      <c r="A6" s="16" t="s">
        <v>109</v>
      </c>
      <c r="C6" t="s">
        <v>110</v>
      </c>
      <c r="G6">
        <v>2028</v>
      </c>
    </row>
    <row r="7" spans="1:11" x14ac:dyDescent="0.25">
      <c r="A7" s="16" t="s">
        <v>111</v>
      </c>
      <c r="C7" t="s">
        <v>112</v>
      </c>
      <c r="G7">
        <v>2029</v>
      </c>
    </row>
    <row r="8" spans="1:11" x14ac:dyDescent="0.25">
      <c r="A8" s="16" t="s">
        <v>113</v>
      </c>
      <c r="G8">
        <v>2030</v>
      </c>
    </row>
    <row r="9" spans="1:11" x14ac:dyDescent="0.25">
      <c r="A9" s="16" t="s">
        <v>114</v>
      </c>
      <c r="G9">
        <v>2031</v>
      </c>
    </row>
    <row r="10" spans="1:11" x14ac:dyDescent="0.25">
      <c r="A10" s="16" t="s">
        <v>115</v>
      </c>
      <c r="G10">
        <v>2032</v>
      </c>
    </row>
    <row r="11" spans="1:11" x14ac:dyDescent="0.25">
      <c r="A11" s="16" t="s">
        <v>116</v>
      </c>
      <c r="G11">
        <v>2033</v>
      </c>
    </row>
    <row r="12" spans="1:11" x14ac:dyDescent="0.25">
      <c r="A12" s="16" t="s">
        <v>117</v>
      </c>
      <c r="G12">
        <v>2034</v>
      </c>
    </row>
    <row r="13" spans="1:11" x14ac:dyDescent="0.25">
      <c r="A13" s="16" t="s">
        <v>118</v>
      </c>
      <c r="G13">
        <v>2035</v>
      </c>
    </row>
    <row r="14" spans="1:11" x14ac:dyDescent="0.25">
      <c r="A14" s="16" t="s">
        <v>119</v>
      </c>
      <c r="G14">
        <v>2036</v>
      </c>
    </row>
    <row r="15" spans="1:11" x14ac:dyDescent="0.25">
      <c r="A15" s="16" t="s">
        <v>120</v>
      </c>
      <c r="G15">
        <v>2037</v>
      </c>
    </row>
    <row r="16" spans="1:11" x14ac:dyDescent="0.25">
      <c r="A16" s="16" t="s">
        <v>121</v>
      </c>
      <c r="G16">
        <v>2038</v>
      </c>
    </row>
    <row r="17" spans="1:7" x14ac:dyDescent="0.25">
      <c r="A17" s="16" t="s">
        <v>122</v>
      </c>
      <c r="G17">
        <v>2039</v>
      </c>
    </row>
    <row r="18" spans="1:7" x14ac:dyDescent="0.25">
      <c r="A18" s="16" t="s">
        <v>123</v>
      </c>
      <c r="G18">
        <v>2040</v>
      </c>
    </row>
    <row r="19" spans="1:7" x14ac:dyDescent="0.25">
      <c r="A19" s="16" t="s">
        <v>124</v>
      </c>
    </row>
    <row r="20" spans="1:7" x14ac:dyDescent="0.25">
      <c r="A20" s="16" t="s">
        <v>125</v>
      </c>
    </row>
    <row r="21" spans="1:7" x14ac:dyDescent="0.25">
      <c r="A21" s="16" t="s">
        <v>126</v>
      </c>
    </row>
    <row r="22" spans="1:7" x14ac:dyDescent="0.25">
      <c r="A22" s="16" t="s">
        <v>127</v>
      </c>
    </row>
    <row r="23" spans="1:7" x14ac:dyDescent="0.25">
      <c r="A23" s="16" t="s">
        <v>128</v>
      </c>
    </row>
    <row r="24" spans="1:7" x14ac:dyDescent="0.25">
      <c r="A24" s="16" t="s">
        <v>129</v>
      </c>
    </row>
    <row r="25" spans="1:7" x14ac:dyDescent="0.25">
      <c r="A25" s="16" t="s">
        <v>130</v>
      </c>
    </row>
    <row r="26" spans="1:7" x14ac:dyDescent="0.25">
      <c r="A26" s="16" t="s">
        <v>131</v>
      </c>
    </row>
    <row r="27" spans="1:7" x14ac:dyDescent="0.25">
      <c r="A27" s="16" t="s">
        <v>132</v>
      </c>
    </row>
    <row r="28" spans="1:7" x14ac:dyDescent="0.25">
      <c r="A28" s="16" t="s">
        <v>133</v>
      </c>
    </row>
    <row r="29" spans="1:7" x14ac:dyDescent="0.25">
      <c r="A29" s="16" t="s">
        <v>134</v>
      </c>
    </row>
    <row r="30" spans="1:7" x14ac:dyDescent="0.25">
      <c r="A30" s="16" t="s">
        <v>135</v>
      </c>
    </row>
    <row r="31" spans="1:7" x14ac:dyDescent="0.25">
      <c r="A31" s="16" t="s">
        <v>136</v>
      </c>
    </row>
    <row r="32" spans="1:7" x14ac:dyDescent="0.25">
      <c r="A32" s="16" t="s">
        <v>137</v>
      </c>
    </row>
    <row r="33" spans="1:1" x14ac:dyDescent="0.25">
      <c r="A33" s="16" t="s">
        <v>138</v>
      </c>
    </row>
    <row r="34" spans="1:1" x14ac:dyDescent="0.25">
      <c r="A34" s="16" t="s">
        <v>139</v>
      </c>
    </row>
    <row r="35" spans="1:1" x14ac:dyDescent="0.25">
      <c r="A35" s="16" t="s">
        <v>48</v>
      </c>
    </row>
    <row r="36" spans="1:1" x14ac:dyDescent="0.25">
      <c r="A36" s="16" t="s">
        <v>140</v>
      </c>
    </row>
    <row r="37" spans="1:1" x14ac:dyDescent="0.25">
      <c r="A37" s="16" t="s">
        <v>141</v>
      </c>
    </row>
    <row r="38" spans="1:1" x14ac:dyDescent="0.25">
      <c r="A38" s="16" t="s">
        <v>142</v>
      </c>
    </row>
    <row r="39" spans="1:1" x14ac:dyDescent="0.25">
      <c r="A39" s="16" t="s">
        <v>143</v>
      </c>
    </row>
    <row r="40" spans="1:1" x14ac:dyDescent="0.25">
      <c r="A40" s="16" t="s">
        <v>144</v>
      </c>
    </row>
    <row r="41" spans="1:1" x14ac:dyDescent="0.25">
      <c r="A41" s="16" t="s">
        <v>145</v>
      </c>
    </row>
    <row r="42" spans="1:1" x14ac:dyDescent="0.25">
      <c r="A42" s="16" t="s">
        <v>146</v>
      </c>
    </row>
    <row r="43" spans="1:1" x14ac:dyDescent="0.25">
      <c r="A43" s="16" t="s">
        <v>147</v>
      </c>
    </row>
    <row r="44" spans="1:1" x14ac:dyDescent="0.25">
      <c r="A44" s="16" t="s">
        <v>148</v>
      </c>
    </row>
    <row r="45" spans="1:1" x14ac:dyDescent="0.25">
      <c r="A45" s="16" t="s">
        <v>149</v>
      </c>
    </row>
    <row r="46" spans="1:1" x14ac:dyDescent="0.25">
      <c r="A46" s="16" t="s">
        <v>150</v>
      </c>
    </row>
    <row r="47" spans="1:1" x14ac:dyDescent="0.25">
      <c r="A47" s="16" t="s">
        <v>151</v>
      </c>
    </row>
    <row r="48" spans="1:1" x14ac:dyDescent="0.25">
      <c r="A48" s="16" t="s">
        <v>152</v>
      </c>
    </row>
    <row r="49" spans="1:1" x14ac:dyDescent="0.25">
      <c r="A49" s="16" t="s">
        <v>153</v>
      </c>
    </row>
    <row r="50" spans="1:1" x14ac:dyDescent="0.25">
      <c r="A50" s="16" t="s">
        <v>154</v>
      </c>
    </row>
    <row r="51" spans="1:1" x14ac:dyDescent="0.25">
      <c r="A51" s="16" t="s">
        <v>155</v>
      </c>
    </row>
    <row r="52" spans="1:1" x14ac:dyDescent="0.25">
      <c r="A52" s="16" t="s">
        <v>156</v>
      </c>
    </row>
    <row r="53" spans="1:1" x14ac:dyDescent="0.25">
      <c r="A53" s="16" t="s">
        <v>157</v>
      </c>
    </row>
    <row r="54" spans="1:1" x14ac:dyDescent="0.25">
      <c r="A54" s="16" t="s">
        <v>158</v>
      </c>
    </row>
    <row r="55" spans="1:1" x14ac:dyDescent="0.25">
      <c r="A55" s="16" t="s">
        <v>159</v>
      </c>
    </row>
    <row r="56" spans="1:1" x14ac:dyDescent="0.25">
      <c r="A56" s="16" t="s">
        <v>160</v>
      </c>
    </row>
    <row r="57" spans="1:1" x14ac:dyDescent="0.25">
      <c r="A57" s="16" t="s">
        <v>161</v>
      </c>
    </row>
    <row r="58" spans="1:1" x14ac:dyDescent="0.25">
      <c r="A58" s="16" t="s">
        <v>162</v>
      </c>
    </row>
    <row r="59" spans="1:1" x14ac:dyDescent="0.25">
      <c r="A59" s="16" t="s">
        <v>163</v>
      </c>
    </row>
    <row r="60" spans="1:1" x14ac:dyDescent="0.25">
      <c r="A60" s="16" t="s">
        <v>164</v>
      </c>
    </row>
    <row r="61" spans="1:1" x14ac:dyDescent="0.25">
      <c r="A61" s="16" t="s">
        <v>165</v>
      </c>
    </row>
    <row r="62" spans="1:1" x14ac:dyDescent="0.25">
      <c r="A62" s="16" t="s">
        <v>166</v>
      </c>
    </row>
    <row r="63" spans="1:1" x14ac:dyDescent="0.25">
      <c r="A63" s="16" t="s">
        <v>167</v>
      </c>
    </row>
    <row r="64" spans="1:1" x14ac:dyDescent="0.25">
      <c r="A64" s="16" t="s">
        <v>168</v>
      </c>
    </row>
    <row r="65" spans="1:1" x14ac:dyDescent="0.25">
      <c r="A65" s="16" t="s">
        <v>169</v>
      </c>
    </row>
    <row r="66" spans="1:1" x14ac:dyDescent="0.25">
      <c r="A66" s="16" t="s">
        <v>170</v>
      </c>
    </row>
    <row r="67" spans="1:1" x14ac:dyDescent="0.25">
      <c r="A67" s="16" t="s">
        <v>171</v>
      </c>
    </row>
    <row r="68" spans="1:1" x14ac:dyDescent="0.25">
      <c r="A68" s="16" t="s">
        <v>172</v>
      </c>
    </row>
    <row r="69" spans="1:1" x14ac:dyDescent="0.25">
      <c r="A69" s="16" t="s">
        <v>173</v>
      </c>
    </row>
    <row r="70" spans="1:1" x14ac:dyDescent="0.25">
      <c r="A70" s="16" t="s">
        <v>174</v>
      </c>
    </row>
    <row r="71" spans="1:1" x14ac:dyDescent="0.25">
      <c r="A71" s="16" t="s">
        <v>175</v>
      </c>
    </row>
    <row r="72" spans="1:1" x14ac:dyDescent="0.25">
      <c r="A72" s="16" t="s">
        <v>176</v>
      </c>
    </row>
    <row r="73" spans="1:1" x14ac:dyDescent="0.25">
      <c r="A73" s="16" t="s">
        <v>177</v>
      </c>
    </row>
    <row r="74" spans="1:1" x14ac:dyDescent="0.25">
      <c r="A74" s="16" t="s">
        <v>178</v>
      </c>
    </row>
    <row r="75" spans="1:1" x14ac:dyDescent="0.25">
      <c r="A75" s="16" t="s">
        <v>179</v>
      </c>
    </row>
    <row r="76" spans="1:1" x14ac:dyDescent="0.25">
      <c r="A76" s="16" t="s">
        <v>180</v>
      </c>
    </row>
    <row r="77" spans="1:1" x14ac:dyDescent="0.25">
      <c r="A77" s="16" t="s">
        <v>181</v>
      </c>
    </row>
    <row r="78" spans="1:1" x14ac:dyDescent="0.25">
      <c r="A78" s="16" t="s">
        <v>182</v>
      </c>
    </row>
    <row r="79" spans="1:1" x14ac:dyDescent="0.25">
      <c r="A79" s="16" t="s">
        <v>183</v>
      </c>
    </row>
    <row r="80" spans="1:1" x14ac:dyDescent="0.25">
      <c r="A80" s="16" t="s">
        <v>184</v>
      </c>
    </row>
    <row r="81" spans="1:1" x14ac:dyDescent="0.25">
      <c r="A81" s="16" t="s">
        <v>185</v>
      </c>
    </row>
    <row r="82" spans="1:1" x14ac:dyDescent="0.25">
      <c r="A82" s="16" t="s">
        <v>186</v>
      </c>
    </row>
    <row r="83" spans="1:1" x14ac:dyDescent="0.25">
      <c r="A83" s="16" t="s">
        <v>187</v>
      </c>
    </row>
    <row r="84" spans="1:1" x14ac:dyDescent="0.25">
      <c r="A84" s="16" t="s">
        <v>188</v>
      </c>
    </row>
    <row r="85" spans="1:1" x14ac:dyDescent="0.25">
      <c r="A85" s="16" t="s">
        <v>189</v>
      </c>
    </row>
    <row r="86" spans="1:1" x14ac:dyDescent="0.25">
      <c r="A86" s="16" t="s">
        <v>190</v>
      </c>
    </row>
    <row r="87" spans="1:1" x14ac:dyDescent="0.25">
      <c r="A87" s="16" t="s">
        <v>191</v>
      </c>
    </row>
    <row r="88" spans="1:1" x14ac:dyDescent="0.25">
      <c r="A88" s="16" t="s">
        <v>192</v>
      </c>
    </row>
    <row r="89" spans="1:1" x14ac:dyDescent="0.25">
      <c r="A89" s="16" t="s">
        <v>193</v>
      </c>
    </row>
    <row r="90" spans="1:1" x14ac:dyDescent="0.25">
      <c r="A90" s="16" t="s">
        <v>194</v>
      </c>
    </row>
    <row r="91" spans="1:1" x14ac:dyDescent="0.25">
      <c r="A91" s="16" t="s">
        <v>195</v>
      </c>
    </row>
    <row r="92" spans="1:1" x14ac:dyDescent="0.25">
      <c r="A92" s="16" t="s">
        <v>196</v>
      </c>
    </row>
    <row r="93" spans="1:1" x14ac:dyDescent="0.25">
      <c r="A93" s="16" t="s">
        <v>197</v>
      </c>
    </row>
    <row r="94" spans="1:1" x14ac:dyDescent="0.25">
      <c r="A94" s="16" t="s">
        <v>198</v>
      </c>
    </row>
    <row r="95" spans="1:1" x14ac:dyDescent="0.25">
      <c r="A95" s="16" t="s">
        <v>199</v>
      </c>
    </row>
    <row r="96" spans="1:1" x14ac:dyDescent="0.25">
      <c r="A96" s="16" t="s">
        <v>200</v>
      </c>
    </row>
    <row r="97" spans="1:1" x14ac:dyDescent="0.25">
      <c r="A97" s="16" t="s">
        <v>201</v>
      </c>
    </row>
    <row r="98" spans="1:1" x14ac:dyDescent="0.25">
      <c r="A98" s="16" t="s">
        <v>202</v>
      </c>
    </row>
    <row r="99" spans="1:1" x14ac:dyDescent="0.25">
      <c r="A99" s="16" t="s">
        <v>203</v>
      </c>
    </row>
    <row r="100" spans="1:1" x14ac:dyDescent="0.25">
      <c r="A100" s="16" t="s">
        <v>204</v>
      </c>
    </row>
    <row r="101" spans="1:1" x14ac:dyDescent="0.25">
      <c r="A101" s="16" t="s">
        <v>205</v>
      </c>
    </row>
    <row r="102" spans="1:1" x14ac:dyDescent="0.25">
      <c r="A102" s="16" t="s">
        <v>206</v>
      </c>
    </row>
    <row r="103" spans="1:1" x14ac:dyDescent="0.25">
      <c r="A103" s="16" t="s">
        <v>207</v>
      </c>
    </row>
    <row r="104" spans="1:1" x14ac:dyDescent="0.25">
      <c r="A104" s="16" t="s">
        <v>208</v>
      </c>
    </row>
    <row r="105" spans="1:1" x14ac:dyDescent="0.25">
      <c r="A105" s="16" t="s">
        <v>209</v>
      </c>
    </row>
    <row r="106" spans="1:1" x14ac:dyDescent="0.25">
      <c r="A106" s="16" t="s">
        <v>210</v>
      </c>
    </row>
    <row r="107" spans="1:1" x14ac:dyDescent="0.25">
      <c r="A107" s="16" t="s">
        <v>211</v>
      </c>
    </row>
    <row r="108" spans="1:1" x14ac:dyDescent="0.25">
      <c r="A108" s="16" t="s">
        <v>212</v>
      </c>
    </row>
    <row r="109" spans="1:1" x14ac:dyDescent="0.25">
      <c r="A109" s="16" t="s">
        <v>213</v>
      </c>
    </row>
    <row r="110" spans="1:1" x14ac:dyDescent="0.25">
      <c r="A110" s="16" t="s">
        <v>214</v>
      </c>
    </row>
    <row r="111" spans="1:1" x14ac:dyDescent="0.25">
      <c r="A111" s="16" t="s">
        <v>215</v>
      </c>
    </row>
    <row r="112" spans="1:1" x14ac:dyDescent="0.25">
      <c r="A112" s="16" t="s">
        <v>216</v>
      </c>
    </row>
    <row r="113" spans="1:1" x14ac:dyDescent="0.25">
      <c r="A113" s="16" t="s">
        <v>217</v>
      </c>
    </row>
    <row r="114" spans="1:1" x14ac:dyDescent="0.25">
      <c r="A114" s="16" t="s">
        <v>218</v>
      </c>
    </row>
    <row r="115" spans="1:1" x14ac:dyDescent="0.25">
      <c r="A115" s="16" t="s">
        <v>219</v>
      </c>
    </row>
    <row r="116" spans="1:1" x14ac:dyDescent="0.25">
      <c r="A116" s="16" t="s">
        <v>220</v>
      </c>
    </row>
    <row r="117" spans="1:1" x14ac:dyDescent="0.25">
      <c r="A117" s="16" t="s">
        <v>221</v>
      </c>
    </row>
    <row r="118" spans="1:1" x14ac:dyDescent="0.25">
      <c r="A118" s="16" t="s">
        <v>222</v>
      </c>
    </row>
    <row r="119" spans="1:1" x14ac:dyDescent="0.25">
      <c r="A119" s="16" t="s">
        <v>223</v>
      </c>
    </row>
    <row r="120" spans="1:1" x14ac:dyDescent="0.25">
      <c r="A120" s="16" t="s">
        <v>224</v>
      </c>
    </row>
    <row r="121" spans="1:1" x14ac:dyDescent="0.25">
      <c r="A121" s="16" t="s">
        <v>225</v>
      </c>
    </row>
    <row r="122" spans="1:1" x14ac:dyDescent="0.25">
      <c r="A122" s="16" t="s">
        <v>226</v>
      </c>
    </row>
    <row r="123" spans="1:1" x14ac:dyDescent="0.25">
      <c r="A123" s="16" t="s">
        <v>227</v>
      </c>
    </row>
    <row r="124" spans="1:1" x14ac:dyDescent="0.25">
      <c r="A124" s="16" t="s">
        <v>228</v>
      </c>
    </row>
    <row r="125" spans="1:1" x14ac:dyDescent="0.25">
      <c r="A125" s="16" t="s">
        <v>229</v>
      </c>
    </row>
    <row r="126" spans="1:1" x14ac:dyDescent="0.25">
      <c r="A126" s="16" t="s">
        <v>230</v>
      </c>
    </row>
    <row r="127" spans="1:1" x14ac:dyDescent="0.25">
      <c r="A127" s="16" t="s">
        <v>231</v>
      </c>
    </row>
    <row r="128" spans="1:1" x14ac:dyDescent="0.25">
      <c r="A128" s="16" t="s">
        <v>232</v>
      </c>
    </row>
    <row r="129" spans="1:1" x14ac:dyDescent="0.25">
      <c r="A129" s="16" t="s">
        <v>233</v>
      </c>
    </row>
    <row r="130" spans="1:1" x14ac:dyDescent="0.25">
      <c r="A130" s="16" t="s">
        <v>234</v>
      </c>
    </row>
    <row r="131" spans="1:1" x14ac:dyDescent="0.25">
      <c r="A131" s="16" t="s">
        <v>235</v>
      </c>
    </row>
    <row r="132" spans="1:1" x14ac:dyDescent="0.25">
      <c r="A132" s="16" t="s">
        <v>236</v>
      </c>
    </row>
    <row r="133" spans="1:1" x14ac:dyDescent="0.25">
      <c r="A133" s="16" t="s">
        <v>237</v>
      </c>
    </row>
    <row r="134" spans="1:1" x14ac:dyDescent="0.25">
      <c r="A134" s="16" t="s">
        <v>238</v>
      </c>
    </row>
    <row r="135" spans="1:1" x14ac:dyDescent="0.25">
      <c r="A135" s="16" t="s">
        <v>239</v>
      </c>
    </row>
    <row r="136" spans="1:1" x14ac:dyDescent="0.25">
      <c r="A136" s="16" t="s">
        <v>240</v>
      </c>
    </row>
    <row r="137" spans="1:1" x14ac:dyDescent="0.25">
      <c r="A137" s="16" t="s">
        <v>241</v>
      </c>
    </row>
    <row r="138" spans="1:1" x14ac:dyDescent="0.25">
      <c r="A138" s="16" t="s">
        <v>242</v>
      </c>
    </row>
    <row r="139" spans="1:1" x14ac:dyDescent="0.25">
      <c r="A139" s="16" t="s">
        <v>243</v>
      </c>
    </row>
    <row r="140" spans="1:1" x14ac:dyDescent="0.25">
      <c r="A140" s="16" t="s">
        <v>244</v>
      </c>
    </row>
    <row r="141" spans="1:1" x14ac:dyDescent="0.25">
      <c r="A141" s="16" t="s">
        <v>245</v>
      </c>
    </row>
    <row r="142" spans="1:1" x14ac:dyDescent="0.25">
      <c r="A142" s="16" t="s">
        <v>246</v>
      </c>
    </row>
    <row r="143" spans="1:1" x14ac:dyDescent="0.25">
      <c r="A143" s="16" t="s">
        <v>247</v>
      </c>
    </row>
    <row r="144" spans="1:1" x14ac:dyDescent="0.25">
      <c r="A144" s="16" t="s">
        <v>248</v>
      </c>
    </row>
    <row r="145" spans="1:1" x14ac:dyDescent="0.25">
      <c r="A145" s="16" t="s">
        <v>249</v>
      </c>
    </row>
    <row r="146" spans="1:1" x14ac:dyDescent="0.25">
      <c r="A146" s="16" t="s">
        <v>250</v>
      </c>
    </row>
    <row r="147" spans="1:1" x14ac:dyDescent="0.25">
      <c r="A147" s="16" t="s">
        <v>251</v>
      </c>
    </row>
    <row r="148" spans="1:1" x14ac:dyDescent="0.25">
      <c r="A148" s="16" t="s">
        <v>252</v>
      </c>
    </row>
    <row r="149" spans="1:1" x14ac:dyDescent="0.25">
      <c r="A149" s="16" t="s">
        <v>253</v>
      </c>
    </row>
    <row r="150" spans="1:1" x14ac:dyDescent="0.25">
      <c r="A150" s="16" t="s">
        <v>254</v>
      </c>
    </row>
    <row r="151" spans="1:1" x14ac:dyDescent="0.25">
      <c r="A151" s="16" t="s">
        <v>255</v>
      </c>
    </row>
    <row r="152" spans="1:1" x14ac:dyDescent="0.25">
      <c r="A152" s="16" t="s">
        <v>256</v>
      </c>
    </row>
    <row r="153" spans="1:1" x14ac:dyDescent="0.25">
      <c r="A153" s="16" t="s">
        <v>257</v>
      </c>
    </row>
    <row r="154" spans="1:1" x14ac:dyDescent="0.25">
      <c r="A154" s="16" t="s">
        <v>258</v>
      </c>
    </row>
    <row r="155" spans="1:1" x14ac:dyDescent="0.25">
      <c r="A155" s="16" t="s">
        <v>259</v>
      </c>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Dolgash, Debbie (DCYF)</cp:lastModifiedBy>
  <cp:revision/>
  <dcterms:created xsi:type="dcterms:W3CDTF">2022-05-01T16:25:30Z</dcterms:created>
  <dcterms:modified xsi:type="dcterms:W3CDTF">2024-06-28T21:08:25Z</dcterms:modified>
  <cp:category/>
  <cp:contentStatus/>
</cp:coreProperties>
</file>