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B3C7FE74-82A9-43A1-BB11-18D0B4D8A5E3}" xr6:coauthVersionLast="47" xr6:coauthVersionMax="47" xr10:uidLastSave="{00000000-0000-0000-0000-000000000000}"/>
  <bookViews>
    <workbookView xWindow="30465" yWindow="495" windowWidth="24480" windowHeight="14115" xr2:uid="{00000000-000D-0000-FFFF-FFFF00000000}"/>
  </bookViews>
  <sheets>
    <sheet name="Monthly A-19" sheetId="1" r:id="rId1"/>
    <sheet name="Log" sheetId="7" r:id="rId2"/>
    <sheet name="Mileage Log" sheetId="8" r:id="rId3"/>
    <sheet name="DropDown" sheetId="6" state="hidden" r:id="rId4"/>
  </sheets>
  <definedNames>
    <definedName name="_xlnm.Print_Area" localSheetId="1">Log!$B$1:$I$38</definedName>
    <definedName name="_xlnm.Print_Area" localSheetId="2">'Mileage Log'!$A$1:$J$70</definedName>
    <definedName name="_xlnm.Print_Area" localSheetId="0">'Monthly A-19'!$A$1:$N$63</definedName>
    <definedName name="_xlnm.Print_Titles" localSheetId="1">Log!$3:$7</definedName>
    <definedName name="_xlnm.Print_Titles" localSheetId="2">'Mileage Log'!$3:$8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L27" i="1" s="1"/>
  <c r="D26" i="1"/>
  <c r="L26" i="1" s="1"/>
  <c r="D25" i="1"/>
  <c r="L25" i="1" s="1"/>
  <c r="D19" i="1"/>
  <c r="L19" i="1" s="1"/>
  <c r="B43" i="1"/>
  <c r="L43" i="1" s="1"/>
  <c r="B41" i="1"/>
  <c r="L41" i="1" s="1"/>
  <c r="B39" i="1"/>
  <c r="L39" i="1" s="1"/>
  <c r="G7" i="8"/>
  <c r="B3" i="8"/>
  <c r="D3" i="8"/>
  <c r="F7" i="8"/>
  <c r="B34" i="1" s="1"/>
  <c r="L34" i="1" s="1"/>
  <c r="G3" i="7" l="1"/>
  <c r="E3" i="7"/>
  <c r="C3" i="7"/>
  <c r="L20" i="1" l="1"/>
  <c r="L21" i="1"/>
  <c r="L22" i="1" l="1"/>
</calcChain>
</file>

<file path=xl/sharedStrings.xml><?xml version="1.0" encoding="utf-8"?>
<sst xmlns="http://schemas.openxmlformats.org/spreadsheetml/2006/main" count="211" uniqueCount="60">
  <si>
    <t>Provider Name:</t>
  </si>
  <si>
    <t>Date</t>
  </si>
  <si>
    <t>WASHINGTON STATE DEPARTMENT OF CHILDREN, YOUTH, AND FAMILIES</t>
  </si>
  <si>
    <t>Comments</t>
  </si>
  <si>
    <t>Created by the Fiscal Integrity Unit</t>
  </si>
  <si>
    <t>=</t>
  </si>
  <si>
    <t>FAMLINK INVOICE FORM (6/2022)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</si>
  <si>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</si>
  <si>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</si>
  <si>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</si>
  <si>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</si>
  <si>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</si>
  <si>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</si>
  <si>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</si>
  <si>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</si>
  <si>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</si>
  <si>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</si>
  <si>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</si>
  <si>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</si>
  <si>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[Select]</t>
  </si>
  <si>
    <t>DCYF Authorized Signature</t>
  </si>
  <si>
    <t>Nursing Contract</t>
  </si>
  <si>
    <t>Billing Form</t>
  </si>
  <si>
    <t>Year:</t>
  </si>
  <si>
    <t>Month of Service:</t>
  </si>
  <si>
    <t>RN</t>
  </si>
  <si>
    <t>LPN</t>
  </si>
  <si>
    <t>LEVEL</t>
  </si>
  <si>
    <t>Rate</t>
  </si>
  <si>
    <t>Hours</t>
  </si>
  <si>
    <t>Total</t>
  </si>
  <si>
    <t>x</t>
  </si>
  <si>
    <t>Provider's Certification</t>
  </si>
  <si>
    <t>I hereby certify under penalty of perjury that the invoice above are correct and are proper charges for services furnished to the State of Washington DCYF.</t>
  </si>
  <si>
    <t>Provider Authorized Signature</t>
  </si>
  <si>
    <t>DCYF Approval</t>
  </si>
  <si>
    <t>I hereby certify that the above charges by the Provider are correct and approve payment.</t>
  </si>
  <si>
    <t>MOS:</t>
  </si>
  <si>
    <t>Date of Service</t>
  </si>
  <si>
    <t>Comment</t>
  </si>
  <si>
    <t>Log</t>
  </si>
  <si>
    <t>Child Name</t>
  </si>
  <si>
    <t>Level of Service</t>
  </si>
  <si>
    <t>Child ID</t>
  </si>
  <si>
    <t>FamLink Provider ID:</t>
  </si>
  <si>
    <t>CNA</t>
  </si>
  <si>
    <t>MILEAGE LOG</t>
  </si>
  <si>
    <t>Total Miles:</t>
  </si>
  <si>
    <t>Staff Name</t>
  </si>
  <si>
    <t>Total Mileage</t>
  </si>
  <si>
    <t>From Address</t>
  </si>
  <si>
    <t>To Address</t>
  </si>
  <si>
    <t>Service Total:</t>
  </si>
  <si>
    <t>Please Complete the Mileage Tab</t>
  </si>
  <si>
    <t>Travel Time</t>
  </si>
  <si>
    <t>CPA</t>
  </si>
  <si>
    <t>Level</t>
  </si>
  <si>
    <t>Overtime</t>
  </si>
  <si>
    <t>Please Enter Hours According to Service Level After Completing the Log</t>
  </si>
  <si>
    <t>Facility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</si>
</sst>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&quot;$&quot;#,##0.00"/>
    <numFmt numFmtId="167" formatCode="[$-F800]dddd\,\ mmmm\ dd\,\ yyyy"/>
    <numFmt numFmtId="168" formatCode="0;\-0;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164" fontId="16" fillId="0" borderId="2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9" fillId="2" borderId="0" xfId="0" applyFont="1" applyFill="1" applyAlignment="1" applyProtection="1">
      <alignment horizontal="center" vertical="center" wrapText="1"/>
      <protection locked="0"/>
    </xf>
    <xf numFmtId="164" fontId="16" fillId="2" borderId="0" xfId="0" applyNumberFormat="1" applyFont="1" applyFill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vertical="center"/>
    </xf>
    <xf numFmtId="0" fontId="0" fillId="2" borderId="21" xfId="0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0" fillId="2" borderId="17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166" fontId="0" fillId="0" borderId="0" xfId="0" applyNumberFormat="1"/>
    <xf numFmtId="0" fontId="0" fillId="3" borderId="18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0" fillId="3" borderId="23" xfId="0" applyFill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43" fontId="15" fillId="3" borderId="0" xfId="1" applyFont="1" applyFill="1" applyBorder="1" applyAlignment="1" applyProtection="1">
      <alignment horizontal="center" vertical="center"/>
    </xf>
    <xf numFmtId="0" fontId="0" fillId="3" borderId="0" xfId="0" quotePrefix="1" applyFill="1" applyAlignment="1">
      <alignment horizontal="center" vertical="center"/>
    </xf>
    <xf numFmtId="166" fontId="2" fillId="3" borderId="0" xfId="2" applyNumberFormat="1" applyFont="1" applyFill="1" applyBorder="1" applyAlignment="1" applyProtection="1">
      <alignment vertical="center"/>
    </xf>
    <xf numFmtId="0" fontId="0" fillId="3" borderId="20" xfId="0" applyFill="1" applyBorder="1" applyAlignment="1">
      <alignment vertical="center"/>
    </xf>
    <xf numFmtId="165" fontId="5" fillId="3" borderId="21" xfId="1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166" fontId="0" fillId="3" borderId="1" xfId="2" applyNumberFormat="1" applyFont="1" applyFill="1" applyBorder="1" applyAlignment="1" applyProtection="1">
      <alignment vertical="center"/>
    </xf>
    <xf numFmtId="43" fontId="15" fillId="3" borderId="1" xfId="1" applyFont="1" applyFill="1" applyBorder="1" applyAlignment="1" applyProtection="1">
      <alignment horizontal="center" vertical="center"/>
    </xf>
    <xf numFmtId="0" fontId="0" fillId="3" borderId="19" xfId="0" applyFill="1" applyBorder="1" applyAlignment="1">
      <alignment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0" fillId="3" borderId="1" xfId="0" quotePrefix="1" applyFill="1" applyBorder="1" applyAlignment="1">
      <alignment vertical="center"/>
    </xf>
    <xf numFmtId="0" fontId="0" fillId="3" borderId="22" xfId="0" quotePrefix="1" applyFill="1" applyBorder="1" applyAlignment="1">
      <alignment vertical="center"/>
    </xf>
    <xf numFmtId="166" fontId="2" fillId="3" borderId="15" xfId="2" applyNumberFormat="1" applyFont="1" applyFill="1" applyBorder="1" applyAlignment="1" applyProtection="1">
      <alignment vertical="center"/>
    </xf>
    <xf numFmtId="43" fontId="6" fillId="3" borderId="0" xfId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5" fillId="0" borderId="0" xfId="0" applyNumberFormat="1" applyFont="1" applyAlignment="1" applyProtection="1">
      <alignment horizontal="right" vertical="center"/>
      <protection locked="0"/>
    </xf>
    <xf numFmtId="0" fontId="0" fillId="3" borderId="18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43" fontId="5" fillId="3" borderId="1" xfId="1" applyFont="1" applyFill="1" applyBorder="1" applyAlignment="1" applyProtection="1">
      <alignment horizontal="right" vertical="center"/>
      <protection locked="0"/>
    </xf>
    <xf numFmtId="43" fontId="2" fillId="3" borderId="0" xfId="2" applyNumberFormat="1" applyFont="1" applyFill="1" applyBorder="1" applyAlignment="1" applyProtection="1">
      <alignment horizontal="center" vertical="center"/>
    </xf>
    <xf numFmtId="165" fontId="6" fillId="3" borderId="19" xfId="1" applyNumberFormat="1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top" wrapText="1"/>
    </xf>
    <xf numFmtId="4" fontId="0" fillId="0" borderId="0" xfId="1" applyNumberFormat="1" applyFont="1" applyBorder="1" applyAlignment="1" applyProtection="1">
      <alignment horizontal="center" vertical="center"/>
      <protection locked="0"/>
    </xf>
    <xf numFmtId="43" fontId="4" fillId="5" borderId="28" xfId="3" applyNumberFormat="1" applyFont="1" applyFill="1" applyBorder="1" applyAlignment="1" applyProtection="1">
      <alignment horizontal="center" vertical="center" wrapText="1"/>
    </xf>
    <xf numFmtId="167" fontId="4" fillId="3" borderId="28" xfId="0" applyNumberFormat="1" applyFont="1" applyFill="1" applyBorder="1" applyAlignment="1">
      <alignment horizontal="center" vertical="center" wrapText="1"/>
    </xf>
    <xf numFmtId="0" fontId="4" fillId="3" borderId="28" xfId="3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7" fontId="0" fillId="0" borderId="28" xfId="0" applyNumberFormat="1" applyBorder="1" applyAlignment="1" applyProtection="1">
      <alignment horizontal="center" vertical="center" wrapText="1"/>
      <protection locked="0"/>
    </xf>
    <xf numFmtId="39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2" fillId="0" borderId="28" xfId="2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 vertical="center"/>
    </xf>
    <xf numFmtId="4" fontId="0" fillId="0" borderId="0" xfId="1" applyNumberFormat="1" applyFont="1" applyAlignment="1">
      <alignment horizontal="center" vertical="center"/>
    </xf>
    <xf numFmtId="168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8" xfId="0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3" fontId="22" fillId="0" borderId="0" xfId="1" applyFont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vertical="top"/>
    </xf>
    <xf numFmtId="43" fontId="0" fillId="0" borderId="0" xfId="1" applyFont="1" applyBorder="1" applyAlignment="1" applyProtection="1">
      <alignment horizontal="center" vertical="center"/>
      <protection locked="0"/>
    </xf>
    <xf numFmtId="0" fontId="24" fillId="0" borderId="27" xfId="0" applyFont="1" applyBorder="1" applyAlignment="1">
      <alignment vertical="top"/>
    </xf>
    <xf numFmtId="43" fontId="4" fillId="0" borderId="0" xfId="1" applyFont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locked="0"/>
    </xf>
    <xf numFmtId="43" fontId="2" fillId="4" borderId="28" xfId="1" applyFont="1" applyFill="1" applyBorder="1" applyAlignment="1" applyProtection="1">
      <alignment horizontal="center" vertical="center" wrapText="1"/>
      <protection locked="0"/>
    </xf>
    <xf numFmtId="44" fontId="0" fillId="0" borderId="28" xfId="2" applyFont="1" applyFill="1" applyBorder="1" applyAlignment="1" applyProtection="1">
      <alignment horizontal="center" vertical="center" wrapText="1"/>
      <protection locked="0"/>
    </xf>
    <xf numFmtId="44" fontId="12" fillId="0" borderId="28" xfId="2" applyFont="1" applyFill="1" applyBorder="1" applyAlignment="1" applyProtection="1">
      <alignment horizontal="center" vertical="center" wrapText="1"/>
      <protection locked="0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44" fontId="2" fillId="3" borderId="0" xfId="0" applyNumberFormat="1" applyFont="1" applyFill="1" applyAlignment="1">
      <alignment vertical="center"/>
    </xf>
    <xf numFmtId="0" fontId="2" fillId="3" borderId="1" xfId="0" quotePrefix="1" applyFont="1" applyFill="1" applyBorder="1" applyAlignment="1">
      <alignment horizontal="right" vertical="center"/>
    </xf>
    <xf numFmtId="0" fontId="0" fillId="3" borderId="1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22" xfId="0" applyFill="1" applyBorder="1" applyAlignment="1">
      <alignment vertical="center"/>
    </xf>
    <xf numFmtId="0" fontId="20" fillId="3" borderId="19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43" fontId="0" fillId="3" borderId="19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3" borderId="28" xfId="3" applyNumberFormat="1" applyFont="1" applyFill="1" applyBorder="1" applyAlignment="1" applyProtection="1">
      <alignment horizontal="center" vertical="center" wrapText="1"/>
    </xf>
    <xf numFmtId="0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166" fontId="0" fillId="3" borderId="0" xfId="0" applyNumberFormat="1" applyFill="1" applyAlignment="1">
      <alignment vertical="center"/>
    </xf>
    <xf numFmtId="165" fontId="6" fillId="3" borderId="21" xfId="1" applyNumberFormat="1" applyFont="1" applyFill="1" applyBorder="1" applyAlignment="1" applyProtection="1">
      <alignment horizontal="center" vertical="center"/>
    </xf>
    <xf numFmtId="44" fontId="2" fillId="3" borderId="1" xfId="0" applyNumberFormat="1" applyFont="1" applyFill="1" applyBorder="1" applyAlignment="1">
      <alignment vertical="center"/>
    </xf>
    <xf numFmtId="43" fontId="6" fillId="3" borderId="1" xfId="1" applyFont="1" applyFill="1" applyBorder="1" applyAlignment="1" applyProtection="1">
      <alignment horizontal="right" vertical="center"/>
      <protection locked="0"/>
    </xf>
    <xf numFmtId="43" fontId="2" fillId="3" borderId="1" xfId="2" applyNumberFormat="1" applyFont="1" applyFill="1" applyBorder="1" applyAlignment="1" applyProtection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166" fontId="2" fillId="3" borderId="1" xfId="2" applyNumberFormat="1" applyFont="1" applyFill="1" applyBorder="1" applyAlignment="1" applyProtection="1">
      <alignment vertical="center"/>
    </xf>
    <xf numFmtId="0" fontId="0" fillId="2" borderId="1" xfId="0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9" fillId="2" borderId="20" xfId="0" applyFont="1" applyFill="1" applyBorder="1" applyAlignment="1" applyProtection="1">
      <alignment vertical="center" wrapText="1"/>
      <protection locked="0"/>
    </xf>
    <xf numFmtId="0" fontId="10" fillId="2" borderId="20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vertical="center"/>
    </xf>
    <xf numFmtId="43" fontId="2" fillId="3" borderId="0" xfId="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14" fontId="2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0" xfId="0" applyFont="1" applyFill="1" applyBorder="1" applyAlignment="1" applyProtection="1">
      <alignment horizontal="center" vertical="center" wrapText="1"/>
      <protection locked="0"/>
    </xf>
    <xf numFmtId="0" fontId="21" fillId="2" borderId="26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  <protection locked="0"/>
    </xf>
    <xf numFmtId="0" fontId="4" fillId="3" borderId="15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3" borderId="28" xfId="0" applyFont="1" applyFill="1" applyBorder="1" applyAlignment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3"/>
  <sheetViews>
    <sheetView showGridLines="0" tabSelected="1" zoomScale="110" zoomScaleNormal="110" workbookViewId="0">
      <selection activeCell="Q8" sqref="Q8"/>
    </sheetView>
  </sheetViews>
  <sheetFormatPr defaultColWidth="8.7109375" defaultRowHeight="15" x14ac:dyDescent="0.25"/>
  <cols>
    <col min="1" max="1" width="4.5703125" style="1" customWidth="1"/>
    <col min="2" max="2" width="29.28515625" style="1" customWidth="1"/>
    <col min="3" max="3" width="2.28515625" style="1" customWidth="1"/>
    <col min="4" max="4" width="17.7109375" style="1" customWidth="1"/>
    <col min="5" max="5" width="3.28515625" style="73" customWidth="1"/>
    <col min="6" max="6" width="18.5703125" style="1" bestFit="1" customWidth="1"/>
    <col min="7" max="7" width="0.42578125" style="1" customWidth="1"/>
    <col min="8" max="8" width="19" style="1" bestFit="1" customWidth="1"/>
    <col min="9" max="9" width="1.140625" style="1" customWidth="1"/>
    <col min="10" max="10" width="17.7109375" style="1" bestFit="1" customWidth="1"/>
    <col min="11" max="11" width="1.28515625" style="1" customWidth="1"/>
    <col min="12" max="12" width="14.7109375" style="1" customWidth="1"/>
    <col min="13" max="13" width="3.42578125" style="1" customWidth="1"/>
    <col min="14" max="14" width="3" style="1" customWidth="1"/>
    <col min="15" max="15" width="24.42578125" style="1" customWidth="1"/>
    <col min="16" max="16384" width="8.7109375" style="1"/>
  </cols>
  <sheetData>
    <row r="1" spans="1:19" x14ac:dyDescent="0.25">
      <c r="A1" s="194" t="s">
        <v>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9" ht="26.25" x14ac:dyDescent="0.25">
      <c r="A2" s="195" t="s">
        <v>21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1:19" ht="15.75" x14ac:dyDescent="0.25">
      <c r="A3" s="196" t="s">
        <v>22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9" ht="3.6" customHeight="1" x14ac:dyDescent="0.25"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3"/>
    </row>
    <row r="5" spans="1:19" ht="24.75" customHeight="1" x14ac:dyDescent="0.25">
      <c r="L5" s="21"/>
    </row>
    <row r="6" spans="1:19" ht="5.25" customHeight="1" x14ac:dyDescent="0.25"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9" ht="6.75" customHeight="1" x14ac:dyDescent="0.25"/>
    <row r="8" spans="1:19" x14ac:dyDescent="0.25">
      <c r="B8" s="171" t="s">
        <v>24</v>
      </c>
      <c r="C8" s="172"/>
      <c r="D8" s="20" t="s">
        <v>19</v>
      </c>
      <c r="E8" s="74"/>
      <c r="F8" s="12"/>
      <c r="G8" s="12"/>
      <c r="H8" s="171" t="s">
        <v>23</v>
      </c>
      <c r="I8" s="12"/>
      <c r="J8" s="20" t="s">
        <v>19</v>
      </c>
      <c r="K8" s="9"/>
      <c r="L8" s="9"/>
    </row>
    <row r="9" spans="1:19" ht="4.5" customHeight="1" x14ac:dyDescent="0.25">
      <c r="B9" s="173"/>
      <c r="C9" s="174"/>
      <c r="D9" s="175"/>
      <c r="E9" s="176"/>
      <c r="F9" s="175"/>
      <c r="G9" s="175"/>
      <c r="H9" s="175"/>
      <c r="I9" s="175"/>
      <c r="J9" s="9"/>
      <c r="K9" s="9"/>
      <c r="L9" s="9"/>
    </row>
    <row r="10" spans="1:19" ht="3" customHeight="1" x14ac:dyDescent="0.25">
      <c r="B10" s="173"/>
      <c r="C10" s="174"/>
      <c r="D10" s="177"/>
      <c r="E10" s="178"/>
      <c r="F10" s="177"/>
      <c r="G10" s="177"/>
      <c r="H10" s="177"/>
      <c r="I10" s="177"/>
      <c r="J10" s="9"/>
      <c r="K10" s="9"/>
      <c r="L10" s="9"/>
    </row>
    <row r="11" spans="1:19" ht="15.75" x14ac:dyDescent="0.25">
      <c r="B11" s="171" t="s">
        <v>0</v>
      </c>
      <c r="C11" s="172"/>
      <c r="D11" s="203"/>
      <c r="E11" s="204"/>
      <c r="F11" s="205"/>
      <c r="G11" s="122"/>
      <c r="H11" s="171" t="s">
        <v>44</v>
      </c>
      <c r="I11" s="50"/>
      <c r="J11" s="203"/>
      <c r="K11" s="204"/>
      <c r="L11" s="205"/>
      <c r="M11" s="9"/>
    </row>
    <row r="12" spans="1:19" ht="6" customHeight="1" x14ac:dyDescent="0.25">
      <c r="B12" s="6"/>
      <c r="C12" s="7"/>
    </row>
    <row r="13" spans="1:19" ht="6" customHeight="1" x14ac:dyDescent="0.25">
      <c r="B13" s="6"/>
      <c r="C13" s="7"/>
    </row>
    <row r="14" spans="1:19" ht="20.25" customHeight="1" x14ac:dyDescent="0.25">
      <c r="B14" s="200" t="s">
        <v>58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2"/>
      <c r="Q14" s="23"/>
    </row>
    <row r="15" spans="1:19" ht="3.95" customHeight="1" x14ac:dyDescent="0.25">
      <c r="B15" s="19"/>
      <c r="C15" s="16"/>
      <c r="D15" s="17"/>
      <c r="E15" s="4"/>
      <c r="F15" s="17"/>
      <c r="G15" s="17"/>
      <c r="H15" s="17"/>
      <c r="I15" s="17"/>
      <c r="J15" s="18"/>
      <c r="K15" s="18"/>
      <c r="L15" s="18"/>
    </row>
    <row r="16" spans="1:19" ht="14.1" customHeight="1" x14ac:dyDescent="0.25">
      <c r="B16" s="8"/>
      <c r="C16" s="8"/>
      <c r="R16" s="4"/>
      <c r="S16" s="5"/>
    </row>
    <row r="17" spans="2:19" ht="24" customHeight="1" x14ac:dyDescent="0.25">
      <c r="B17" s="67" t="s">
        <v>27</v>
      </c>
      <c r="C17" s="52"/>
      <c r="D17" s="68" t="s">
        <v>28</v>
      </c>
      <c r="E17" s="75"/>
      <c r="F17" s="68" t="s">
        <v>29</v>
      </c>
      <c r="G17" s="68"/>
      <c r="H17" s="53"/>
      <c r="I17" s="53"/>
      <c r="J17" s="53"/>
      <c r="K17" s="53"/>
      <c r="L17" s="68" t="s">
        <v>30</v>
      </c>
      <c r="M17" s="54"/>
      <c r="R17" s="4"/>
      <c r="S17" s="5"/>
    </row>
    <row r="18" spans="2:19" ht="8.25" customHeight="1" x14ac:dyDescent="0.25">
      <c r="B18" s="66"/>
      <c r="C18" s="55"/>
      <c r="D18" s="56"/>
      <c r="E18" s="76"/>
      <c r="F18" s="56"/>
      <c r="G18" s="56"/>
      <c r="H18" s="56"/>
      <c r="I18" s="56"/>
      <c r="J18" s="56"/>
      <c r="K18" s="56"/>
      <c r="L18" s="56"/>
      <c r="M18" s="60"/>
      <c r="R18" s="4"/>
      <c r="S18" s="5"/>
    </row>
    <row r="19" spans="2:19" ht="24" customHeight="1" x14ac:dyDescent="0.25">
      <c r="B19" s="79" t="s">
        <v>19</v>
      </c>
      <c r="C19" s="55"/>
      <c r="D19" s="136">
        <f>VLOOKUP(B19,DropDown!E1:F4,2,0)</f>
        <v>0</v>
      </c>
      <c r="E19" s="72" t="s">
        <v>31</v>
      </c>
      <c r="F19" s="170">
        <v>0</v>
      </c>
      <c r="G19" s="78"/>
      <c r="H19" s="57"/>
      <c r="I19" s="57"/>
      <c r="J19" s="58" t="s">
        <v>5</v>
      </c>
      <c r="K19" s="58"/>
      <c r="L19" s="59">
        <f>PRODUCT(D19,F19)</f>
        <v>0</v>
      </c>
      <c r="M19" s="60"/>
    </row>
    <row r="20" spans="2:19" ht="24" customHeight="1" x14ac:dyDescent="0.25">
      <c r="B20" s="79" t="s">
        <v>19</v>
      </c>
      <c r="C20" s="55"/>
      <c r="D20" s="136">
        <v>0</v>
      </c>
      <c r="E20" s="72" t="s">
        <v>31</v>
      </c>
      <c r="F20" s="170">
        <v>0</v>
      </c>
      <c r="G20" s="78"/>
      <c r="H20" s="57"/>
      <c r="I20" s="57"/>
      <c r="J20" s="58" t="s">
        <v>5</v>
      </c>
      <c r="K20" s="58"/>
      <c r="L20" s="59">
        <f t="shared" ref="L20:L21" si="0">PRODUCT(D20,F20)</f>
        <v>0</v>
      </c>
      <c r="M20" s="60"/>
    </row>
    <row r="21" spans="2:19" ht="24" customHeight="1" x14ac:dyDescent="0.25">
      <c r="B21" s="79" t="s">
        <v>19</v>
      </c>
      <c r="C21" s="55"/>
      <c r="D21" s="136">
        <v>0</v>
      </c>
      <c r="E21" s="72" t="s">
        <v>31</v>
      </c>
      <c r="F21" s="170">
        <v>0</v>
      </c>
      <c r="G21" s="78"/>
      <c r="H21" s="57"/>
      <c r="I21" s="57"/>
      <c r="J21" s="58" t="s">
        <v>5</v>
      </c>
      <c r="K21" s="58"/>
      <c r="L21" s="59">
        <f t="shared" si="0"/>
        <v>0</v>
      </c>
      <c r="M21" s="60"/>
    </row>
    <row r="22" spans="2:19" ht="24" customHeight="1" x14ac:dyDescent="0.25">
      <c r="B22" s="61"/>
      <c r="C22" s="62"/>
      <c r="D22" s="63"/>
      <c r="E22" s="77"/>
      <c r="F22" s="64"/>
      <c r="G22" s="64"/>
      <c r="H22" s="65"/>
      <c r="I22" s="65"/>
      <c r="J22" s="137" t="s">
        <v>52</v>
      </c>
      <c r="K22" s="69"/>
      <c r="L22" s="71">
        <f>SUM(L19:L21)</f>
        <v>0</v>
      </c>
      <c r="M22" s="70"/>
    </row>
    <row r="24" spans="2:19" ht="18.75" x14ac:dyDescent="0.25">
      <c r="B24" s="67" t="s">
        <v>57</v>
      </c>
      <c r="C24" s="53"/>
      <c r="D24" s="68" t="s">
        <v>28</v>
      </c>
      <c r="E24" s="75"/>
      <c r="F24" s="53"/>
      <c r="G24" s="53"/>
      <c r="H24" s="53"/>
      <c r="I24" s="53"/>
      <c r="J24" s="53"/>
      <c r="K24" s="53"/>
      <c r="L24" s="68" t="s">
        <v>30</v>
      </c>
      <c r="M24" s="54"/>
    </row>
    <row r="25" spans="2:19" ht="24" customHeight="1" x14ac:dyDescent="0.25">
      <c r="B25" s="79" t="s">
        <v>19</v>
      </c>
      <c r="C25" s="55"/>
      <c r="D25" s="136">
        <f>PRODUCT(VLOOKUP(B25,DropDown!E1:F4,2,0),1.5)</f>
        <v>0</v>
      </c>
      <c r="E25" s="72" t="s">
        <v>31</v>
      </c>
      <c r="F25" s="170">
        <v>0</v>
      </c>
      <c r="G25" s="78"/>
      <c r="H25" s="57"/>
      <c r="I25" s="57"/>
      <c r="J25" s="58" t="s">
        <v>5</v>
      </c>
      <c r="K25" s="58"/>
      <c r="L25" s="59">
        <f>PRODUCT(D25,F25)</f>
        <v>0</v>
      </c>
      <c r="M25" s="60"/>
    </row>
    <row r="26" spans="2:19" ht="24" customHeight="1" x14ac:dyDescent="0.25">
      <c r="B26" s="79" t="s">
        <v>19</v>
      </c>
      <c r="C26" s="55"/>
      <c r="D26" s="136">
        <f>PRODUCT(VLOOKUP(B26,DropDown!E1:F4,2,0),1.5)</f>
        <v>0</v>
      </c>
      <c r="E26" s="72" t="s">
        <v>31</v>
      </c>
      <c r="F26" s="170">
        <v>0</v>
      </c>
      <c r="G26" s="78"/>
      <c r="H26" s="57"/>
      <c r="I26" s="57"/>
      <c r="J26" s="58" t="s">
        <v>5</v>
      </c>
      <c r="K26" s="58"/>
      <c r="L26" s="59">
        <f t="shared" ref="L26:L27" si="1">PRODUCT(D26,F26)</f>
        <v>0</v>
      </c>
      <c r="M26" s="60"/>
    </row>
    <row r="27" spans="2:19" ht="24" customHeight="1" x14ac:dyDescent="0.25">
      <c r="B27" s="79" t="s">
        <v>19</v>
      </c>
      <c r="C27" s="55"/>
      <c r="D27" s="136">
        <f>PRODUCT(VLOOKUP(B27,DropDown!E1:F4,2,0),1.5)</f>
        <v>0</v>
      </c>
      <c r="E27" s="72" t="s">
        <v>31</v>
      </c>
      <c r="F27" s="170">
        <v>0</v>
      </c>
      <c r="G27" s="78"/>
      <c r="H27" s="57"/>
      <c r="I27" s="57"/>
      <c r="J27" s="58" t="s">
        <v>5</v>
      </c>
      <c r="K27" s="58"/>
      <c r="L27" s="59">
        <f t="shared" si="1"/>
        <v>0</v>
      </c>
      <c r="M27" s="60"/>
    </row>
    <row r="28" spans="2:19" ht="24" customHeight="1" x14ac:dyDescent="0.25">
      <c r="B28" s="155"/>
      <c r="C28" s="62"/>
      <c r="D28" s="156"/>
      <c r="E28" s="157"/>
      <c r="F28" s="158"/>
      <c r="G28" s="158"/>
      <c r="H28" s="65"/>
      <c r="I28" s="65"/>
      <c r="J28" s="159"/>
      <c r="K28" s="159"/>
      <c r="L28" s="160"/>
      <c r="M28" s="141"/>
    </row>
    <row r="30" spans="2:19" ht="15.75" x14ac:dyDescent="0.25">
      <c r="B30" s="200" t="s">
        <v>53</v>
      </c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2"/>
    </row>
    <row r="32" spans="2:19" ht="3" customHeight="1" x14ac:dyDescent="0.25">
      <c r="B32" s="138"/>
      <c r="C32" s="53"/>
      <c r="D32" s="53"/>
      <c r="E32" s="75"/>
      <c r="F32" s="53"/>
      <c r="G32" s="53"/>
      <c r="H32" s="53"/>
      <c r="I32" s="53"/>
      <c r="J32" s="53"/>
      <c r="K32" s="53"/>
      <c r="L32" s="53"/>
      <c r="M32" s="54"/>
    </row>
    <row r="33" spans="2:13" ht="18.75" x14ac:dyDescent="0.25">
      <c r="B33" s="142" t="s">
        <v>49</v>
      </c>
      <c r="C33" s="56"/>
      <c r="D33" s="143" t="s">
        <v>28</v>
      </c>
      <c r="E33" s="76"/>
      <c r="F33" s="56"/>
      <c r="G33" s="56"/>
      <c r="H33" s="56"/>
      <c r="I33" s="56"/>
      <c r="J33" s="56"/>
      <c r="K33" s="56"/>
      <c r="L33" s="143" t="s">
        <v>30</v>
      </c>
      <c r="M33" s="60"/>
    </row>
    <row r="34" spans="2:13" x14ac:dyDescent="0.25">
      <c r="B34" s="144">
        <f>'Mileage Log'!F7</f>
        <v>0</v>
      </c>
      <c r="C34" s="56" t="s">
        <v>31</v>
      </c>
      <c r="D34" s="56">
        <v>0.65500000000000003</v>
      </c>
      <c r="E34" s="76"/>
      <c r="F34" s="56"/>
      <c r="G34" s="56"/>
      <c r="H34" s="56"/>
      <c r="I34" s="56"/>
      <c r="J34" s="56" t="s">
        <v>5</v>
      </c>
      <c r="K34" s="56"/>
      <c r="L34" s="56">
        <f>PRODUCT(B34,D34)</f>
        <v>0</v>
      </c>
      <c r="M34" s="60"/>
    </row>
    <row r="35" spans="2:13" ht="6" customHeight="1" x14ac:dyDescent="0.25">
      <c r="B35" s="139"/>
      <c r="C35" s="63"/>
      <c r="D35" s="63"/>
      <c r="E35" s="140"/>
      <c r="F35" s="63"/>
      <c r="G35" s="63"/>
      <c r="H35" s="63"/>
      <c r="I35" s="63"/>
      <c r="J35" s="63"/>
      <c r="K35" s="63"/>
      <c r="L35" s="63"/>
      <c r="M35" s="141"/>
    </row>
    <row r="37" spans="2:13" ht="3" customHeight="1" x14ac:dyDescent="0.25">
      <c r="B37" s="138"/>
      <c r="C37" s="53"/>
      <c r="D37" s="53"/>
      <c r="E37" s="75"/>
      <c r="F37" s="53"/>
      <c r="G37" s="53"/>
      <c r="H37" s="53"/>
      <c r="I37" s="53"/>
      <c r="J37" s="53"/>
      <c r="K37" s="53"/>
      <c r="L37" s="53"/>
      <c r="M37" s="54"/>
    </row>
    <row r="38" spans="2:13" ht="18.75" x14ac:dyDescent="0.25">
      <c r="B38" s="142" t="s">
        <v>54</v>
      </c>
      <c r="C38" s="56"/>
      <c r="D38" s="143" t="s">
        <v>56</v>
      </c>
      <c r="E38" s="76"/>
      <c r="F38" s="56" t="s">
        <v>28</v>
      </c>
      <c r="G38" s="56"/>
      <c r="H38" s="56"/>
      <c r="I38" s="56"/>
      <c r="J38" s="56"/>
      <c r="K38" s="56"/>
      <c r="L38" s="143" t="s">
        <v>30</v>
      </c>
      <c r="M38" s="60"/>
    </row>
    <row r="39" spans="2:13" x14ac:dyDescent="0.25">
      <c r="B39" s="144">
        <f>SUMIFS('Mileage Log'!G9:G70,'Mileage Log'!E9:E70,D39)</f>
        <v>0</v>
      </c>
      <c r="C39" s="56" t="s">
        <v>31</v>
      </c>
      <c r="D39" s="153" t="s">
        <v>25</v>
      </c>
      <c r="E39" s="76"/>
      <c r="F39" s="154">
        <v>110</v>
      </c>
      <c r="G39" s="56"/>
      <c r="H39" s="56"/>
      <c r="I39" s="56"/>
      <c r="J39" s="56" t="s">
        <v>5</v>
      </c>
      <c r="K39" s="56"/>
      <c r="L39" s="154">
        <f>PRODUCT(F39,B39)</f>
        <v>0</v>
      </c>
      <c r="M39" s="60"/>
    </row>
    <row r="40" spans="2:13" ht="6" customHeight="1" x14ac:dyDescent="0.25">
      <c r="B40" s="150"/>
      <c r="C40" s="56"/>
      <c r="D40" s="153"/>
      <c r="E40" s="76"/>
      <c r="F40" s="154"/>
      <c r="G40" s="56"/>
      <c r="H40" s="56"/>
      <c r="I40" s="56"/>
      <c r="J40" s="56"/>
      <c r="K40" s="56"/>
      <c r="L40" s="154"/>
      <c r="M40" s="60"/>
    </row>
    <row r="41" spans="2:13" x14ac:dyDescent="0.25">
      <c r="B41" s="144">
        <f>SUMIFS('Mileage Log'!G9:G70,'Mileage Log'!E9:E70,D41)</f>
        <v>0</v>
      </c>
      <c r="C41" s="56" t="s">
        <v>31</v>
      </c>
      <c r="D41" s="153" t="s">
        <v>26</v>
      </c>
      <c r="E41" s="76"/>
      <c r="F41" s="154">
        <v>80</v>
      </c>
      <c r="G41" s="56"/>
      <c r="H41" s="56"/>
      <c r="I41" s="56"/>
      <c r="J41" s="56" t="s">
        <v>5</v>
      </c>
      <c r="K41" s="56"/>
      <c r="L41" s="154">
        <f>PRODUCT(F41,B41)</f>
        <v>0</v>
      </c>
      <c r="M41" s="60"/>
    </row>
    <row r="42" spans="2:13" ht="6" customHeight="1" x14ac:dyDescent="0.25">
      <c r="B42" s="150"/>
      <c r="C42" s="56"/>
      <c r="D42" s="153"/>
      <c r="E42" s="76"/>
      <c r="F42" s="154"/>
      <c r="G42" s="56"/>
      <c r="H42" s="56"/>
      <c r="I42" s="56"/>
      <c r="J42" s="56"/>
      <c r="K42" s="56"/>
      <c r="L42" s="154"/>
      <c r="M42" s="60"/>
    </row>
    <row r="43" spans="2:13" x14ac:dyDescent="0.25">
      <c r="B43" s="144">
        <f>SUMIFS('Mileage Log'!G9:G70,'Mileage Log'!E9:E70,D43)</f>
        <v>0</v>
      </c>
      <c r="C43" s="56" t="s">
        <v>31</v>
      </c>
      <c r="D43" s="153" t="s">
        <v>55</v>
      </c>
      <c r="E43" s="76"/>
      <c r="F43" s="154">
        <v>65</v>
      </c>
      <c r="G43" s="56"/>
      <c r="H43" s="56"/>
      <c r="I43" s="56"/>
      <c r="J43" s="56" t="s">
        <v>5</v>
      </c>
      <c r="K43" s="56"/>
      <c r="L43" s="154">
        <f>PRODUCT(F43,B43)</f>
        <v>0</v>
      </c>
      <c r="M43" s="60"/>
    </row>
    <row r="44" spans="2:13" x14ac:dyDescent="0.25">
      <c r="B44" s="139"/>
      <c r="C44" s="63"/>
      <c r="D44" s="63"/>
      <c r="E44" s="140"/>
      <c r="F44" s="63"/>
      <c r="G44" s="63"/>
      <c r="H44" s="63"/>
      <c r="I44" s="63"/>
      <c r="J44" s="63"/>
      <c r="K44" s="63"/>
      <c r="L44" s="63"/>
      <c r="M44" s="141"/>
    </row>
    <row r="45" spans="2:13" s="151" customFormat="1" ht="9" customHeight="1" x14ac:dyDescent="0.25">
      <c r="E45" s="152"/>
    </row>
    <row r="46" spans="2:13" ht="12" customHeight="1" x14ac:dyDescent="0.25">
      <c r="B46" s="148" t="s">
        <v>3</v>
      </c>
      <c r="L46" s="149"/>
    </row>
    <row r="47" spans="2:13" x14ac:dyDescent="0.25">
      <c r="B47" s="188"/>
      <c r="C47" s="189"/>
      <c r="D47" s="189"/>
      <c r="E47" s="189"/>
      <c r="F47" s="189"/>
      <c r="G47" s="189"/>
      <c r="H47" s="189"/>
      <c r="I47" s="189"/>
      <c r="J47" s="189"/>
      <c r="K47" s="189"/>
      <c r="L47" s="190"/>
      <c r="M47" s="15"/>
    </row>
    <row r="48" spans="2:13" x14ac:dyDescent="0.25">
      <c r="B48" s="188"/>
      <c r="C48" s="189"/>
      <c r="D48" s="189"/>
      <c r="E48" s="189"/>
      <c r="F48" s="189"/>
      <c r="G48" s="189"/>
      <c r="H48" s="189"/>
      <c r="I48" s="189"/>
      <c r="J48" s="189"/>
      <c r="K48" s="189"/>
      <c r="L48" s="190"/>
      <c r="M48" s="15"/>
    </row>
    <row r="49" spans="2:13" x14ac:dyDescent="0.25">
      <c r="B49" s="191"/>
      <c r="C49" s="192"/>
      <c r="D49" s="192"/>
      <c r="E49" s="192"/>
      <c r="F49" s="192"/>
      <c r="G49" s="192"/>
      <c r="H49" s="192"/>
      <c r="I49" s="192"/>
      <c r="J49" s="192"/>
      <c r="K49" s="192"/>
      <c r="L49" s="193"/>
      <c r="M49" s="15"/>
    </row>
    <row r="50" spans="2:13" ht="43.5" customHeight="1" x14ac:dyDescent="0.25"/>
    <row r="51" spans="2:13" x14ac:dyDescent="0.25">
      <c r="B51" s="80" t="s">
        <v>32</v>
      </c>
      <c r="C51" s="81"/>
      <c r="D51" s="81"/>
      <c r="E51" s="81"/>
      <c r="F51" s="81"/>
      <c r="G51" s="81"/>
      <c r="H51" s="81"/>
      <c r="I51" s="81"/>
      <c r="J51" s="81"/>
      <c r="K51" s="81"/>
      <c r="L51" s="82"/>
      <c r="M51" s="83"/>
    </row>
    <row r="52" spans="2:13" ht="3" customHeight="1" x14ac:dyDescent="0.25">
      <c r="B52" s="84"/>
      <c r="C52" s="2"/>
      <c r="D52" s="2"/>
      <c r="E52" s="2"/>
      <c r="F52" s="2"/>
      <c r="G52" s="2"/>
      <c r="H52" s="2"/>
      <c r="I52" s="2"/>
      <c r="J52" s="2"/>
      <c r="K52" s="2"/>
      <c r="L52" s="85"/>
      <c r="M52" s="2"/>
    </row>
    <row r="53" spans="2:13" ht="14.45" customHeight="1" x14ac:dyDescent="0.25">
      <c r="B53" s="198" t="s">
        <v>33</v>
      </c>
      <c r="C53" s="199"/>
      <c r="D53" s="199"/>
      <c r="E53" s="199"/>
      <c r="F53" s="199"/>
      <c r="G53" s="199"/>
      <c r="H53" s="199"/>
      <c r="I53" s="199"/>
      <c r="J53" s="199"/>
      <c r="K53" s="86"/>
      <c r="L53" s="87"/>
      <c r="M53" s="88"/>
    </row>
    <row r="54" spans="2:13" x14ac:dyDescent="0.25">
      <c r="B54" s="198"/>
      <c r="C54" s="199"/>
      <c r="D54" s="199"/>
      <c r="E54" s="199"/>
      <c r="F54" s="199"/>
      <c r="G54" s="199"/>
      <c r="H54" s="199"/>
      <c r="I54" s="199"/>
      <c r="J54" s="199"/>
      <c r="K54" s="86"/>
      <c r="L54" s="87"/>
      <c r="M54" s="88"/>
    </row>
    <row r="55" spans="2:13" ht="6.75" customHeight="1" x14ac:dyDescent="0.25">
      <c r="B55" s="89"/>
      <c r="C55" s="13"/>
      <c r="D55" s="13"/>
      <c r="E55" s="13"/>
      <c r="F55" s="13"/>
      <c r="G55" s="13"/>
      <c r="H55" s="13"/>
      <c r="I55" s="13"/>
      <c r="J55" s="13"/>
      <c r="K55" s="13"/>
      <c r="L55" s="179"/>
    </row>
    <row r="56" spans="2:13" x14ac:dyDescent="0.25">
      <c r="B56" s="182"/>
      <c r="C56" s="183"/>
      <c r="D56" s="183"/>
      <c r="E56" s="183"/>
      <c r="F56" s="183"/>
      <c r="G56" s="90"/>
      <c r="H56" s="90"/>
      <c r="I56" s="90"/>
      <c r="J56" s="13"/>
      <c r="K56" s="13"/>
      <c r="L56" s="180"/>
    </row>
    <row r="57" spans="2:13" x14ac:dyDescent="0.25">
      <c r="B57" s="184"/>
      <c r="C57" s="185"/>
      <c r="D57" s="185"/>
      <c r="E57" s="185"/>
      <c r="F57" s="185"/>
      <c r="G57" s="90"/>
      <c r="H57" s="90"/>
      <c r="I57" s="90"/>
      <c r="J57" s="13"/>
      <c r="K57" s="13"/>
      <c r="L57" s="181"/>
    </row>
    <row r="58" spans="2:13" x14ac:dyDescent="0.25">
      <c r="B58" s="91" t="s">
        <v>34</v>
      </c>
      <c r="C58" s="14"/>
      <c r="D58" s="14"/>
      <c r="E58" s="14"/>
      <c r="F58" s="14"/>
      <c r="G58" s="14"/>
      <c r="H58" s="14"/>
      <c r="I58" s="14"/>
      <c r="J58" s="14"/>
      <c r="K58" s="14"/>
      <c r="L58" s="92" t="s">
        <v>1</v>
      </c>
    </row>
    <row r="59" spans="2:13" x14ac:dyDescent="0.25">
      <c r="B59" s="93"/>
      <c r="C59" s="94"/>
      <c r="D59" s="94"/>
      <c r="E59" s="94"/>
      <c r="F59" s="94"/>
      <c r="G59" s="94"/>
      <c r="H59" s="94"/>
      <c r="I59" s="94"/>
      <c r="J59" s="95"/>
      <c r="K59" s="95"/>
      <c r="L59" s="96"/>
      <c r="M59" s="97"/>
    </row>
    <row r="60" spans="2:13" x14ac:dyDescent="0.25">
      <c r="E60" s="1"/>
    </row>
    <row r="61" spans="2:13" x14ac:dyDescent="0.25">
      <c r="E61" s="1"/>
    </row>
    <row r="62" spans="2:13" x14ac:dyDescent="0.25">
      <c r="B62" s="31" t="s">
        <v>35</v>
      </c>
      <c r="C62" s="32"/>
      <c r="D62" s="32"/>
      <c r="E62" s="32"/>
      <c r="F62" s="32"/>
      <c r="G62" s="32"/>
      <c r="H62" s="32"/>
      <c r="I62" s="32"/>
      <c r="J62" s="33"/>
      <c r="K62" s="34"/>
      <c r="L62" s="35"/>
    </row>
    <row r="63" spans="2:13" x14ac:dyDescent="0.25">
      <c r="B63" s="36"/>
      <c r="C63" s="2"/>
      <c r="D63" s="2"/>
      <c r="E63" s="2"/>
      <c r="F63" s="2"/>
      <c r="G63" s="2"/>
      <c r="H63" s="2"/>
      <c r="I63" s="2"/>
      <c r="K63" s="24"/>
      <c r="L63" s="37"/>
    </row>
    <row r="64" spans="2:13" ht="31.5" customHeight="1" x14ac:dyDescent="0.25">
      <c r="B64" s="186" t="s">
        <v>36</v>
      </c>
      <c r="C64" s="187"/>
      <c r="D64" s="187"/>
      <c r="E64" s="187"/>
      <c r="F64" s="187"/>
      <c r="G64" s="187"/>
      <c r="H64" s="187"/>
      <c r="I64" s="187"/>
      <c r="K64" s="25"/>
      <c r="L64" s="38"/>
    </row>
    <row r="65" spans="2:12" x14ac:dyDescent="0.25">
      <c r="B65" s="39"/>
      <c r="C65" s="28"/>
      <c r="D65" s="28"/>
      <c r="E65" s="28"/>
      <c r="F65" s="28"/>
      <c r="G65" s="28"/>
      <c r="H65" s="28"/>
      <c r="I65" s="28"/>
      <c r="K65" s="25"/>
      <c r="L65" s="38"/>
    </row>
    <row r="66" spans="2:12" x14ac:dyDescent="0.25">
      <c r="B66" s="40"/>
      <c r="C66" s="29"/>
      <c r="D66" s="29"/>
      <c r="E66" s="29"/>
      <c r="F66" s="13"/>
      <c r="G66" s="13"/>
      <c r="H66" s="13"/>
      <c r="I66" s="13"/>
      <c r="K66" s="26"/>
      <c r="L66" s="41"/>
    </row>
    <row r="67" spans="2:12" x14ac:dyDescent="0.25">
      <c r="B67" s="40"/>
      <c r="C67" s="29"/>
      <c r="D67" s="29"/>
      <c r="E67" s="29"/>
      <c r="F67" s="13"/>
      <c r="G67" s="13"/>
      <c r="H67" s="30"/>
      <c r="I67" s="30"/>
      <c r="K67" s="26"/>
      <c r="L67" s="42"/>
    </row>
    <row r="68" spans="2:12" x14ac:dyDescent="0.25">
      <c r="B68" s="40"/>
      <c r="C68" s="29"/>
      <c r="D68" s="29"/>
      <c r="E68" s="29"/>
      <c r="F68" s="13"/>
      <c r="G68" s="13"/>
      <c r="H68" s="30"/>
      <c r="I68" s="30"/>
      <c r="K68" s="26"/>
      <c r="L68" s="42"/>
    </row>
    <row r="69" spans="2:12" x14ac:dyDescent="0.25">
      <c r="B69" s="47" t="s">
        <v>20</v>
      </c>
      <c r="C69" s="48"/>
      <c r="D69" s="48"/>
      <c r="E69" s="48"/>
      <c r="F69" s="48"/>
      <c r="G69" s="14"/>
      <c r="H69" s="98"/>
      <c r="I69" s="14"/>
      <c r="K69" s="27"/>
      <c r="L69" s="49" t="s">
        <v>1</v>
      </c>
    </row>
    <row r="70" spans="2:12" x14ac:dyDescent="0.25">
      <c r="B70" s="43"/>
      <c r="C70" s="44"/>
      <c r="D70" s="44"/>
      <c r="E70" s="44"/>
      <c r="F70" s="44"/>
      <c r="G70" s="44"/>
      <c r="H70" s="44"/>
      <c r="I70" s="44"/>
      <c r="J70" s="44"/>
      <c r="K70" s="45"/>
      <c r="L70" s="46"/>
    </row>
    <row r="71" spans="2:12" x14ac:dyDescent="0.25">
      <c r="E71" s="1"/>
    </row>
    <row r="72" spans="2:12" x14ac:dyDescent="0.25">
      <c r="B72" s="10" t="s">
        <v>6</v>
      </c>
      <c r="E72" s="1"/>
    </row>
    <row r="73" spans="2:12" ht="16.5" customHeight="1" x14ac:dyDescent="0.25">
      <c r="B73" s="11" t="s">
        <v>4</v>
      </c>
      <c r="E73" s="1"/>
    </row>
  </sheetData>
  <sheetProtection algorithmName="SHA-512" hashValue="t8K7Yf4iCZPculEJ1PPWs9Ro9biJvRU2eNjQeFaR7sGkqWWJQoBUBtdfBG+bVQTt5A7uaaopL2ruJ0xdETyKow==" saltValue="zEzEx23gHM2qN1DqJlEmJA==" spinCount="100000" sheet="1" objects="1" scenarios="1"/>
  <mergeCells count="14">
    <mergeCell ref="L55:L57"/>
    <mergeCell ref="B56:F57"/>
    <mergeCell ref="B64:I64"/>
    <mergeCell ref="B47:L49"/>
    <mergeCell ref="A1:M1"/>
    <mergeCell ref="A2:M2"/>
    <mergeCell ref="A3:M3"/>
    <mergeCell ref="B6:M6"/>
    <mergeCell ref="B4:L4"/>
    <mergeCell ref="B53:J54"/>
    <mergeCell ref="B14:M14"/>
    <mergeCell ref="D11:F11"/>
    <mergeCell ref="J11:L11"/>
    <mergeCell ref="B30:M30"/>
  </mergeCells>
  <conditionalFormatting sqref="B14">
    <cfRule type="containsText" dxfId="23" priority="10" operator="containsText" text="[Select One]">
      <formula>NOT(ISERROR(SEARCH("[Select One]",B14)))</formula>
    </cfRule>
  </conditionalFormatting>
  <conditionalFormatting sqref="B30">
    <cfRule type="containsText" dxfId="22" priority="1" operator="containsText" text="[Select One]">
      <formula>NOT(ISERROR(SEARCH("[Select One]",B30)))</formula>
    </cfRule>
  </conditionalFormatting>
  <printOptions horizontalCentered="1"/>
  <pageMargins left="0.45" right="0.45" top="0.5" bottom="0.5" header="0.3" footer="0.3"/>
  <pageSetup scale="91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214300D-656E-44D6-9337-A034886480DD}">
          <x14:formula1>
            <xm:f>DropDown!$E$1:$E$4</xm:f>
          </x14:formula1>
          <xm:sqref>B19:B22 B25:B28</xm:sqref>
        </x14:dataValidation>
        <x14:dataValidation type="list" allowBlank="1" showInputMessage="1" showErrorMessage="1" xr:uid="{C818F5F6-3CF4-41BC-A9E9-BE0D2DA15126}">
          <x14:formula1>
            <xm:f>DropDown!$A$1:$A$13</xm:f>
          </x14:formula1>
          <xm:sqref>D8</xm:sqref>
        </x14:dataValidation>
        <x14:dataValidation type="list" allowBlank="1" showInputMessage="1" showErrorMessage="1" xr:uid="{243BE2C4-E6A2-42DF-A755-748D7D1D3CFF}">
          <x14:formula1>
            <xm:f>DropDown!$C$1:$C$13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ADAC2-31DD-4C36-9CD3-2B2F58B9F1B3}">
  <sheetPr>
    <pageSetUpPr fitToPage="1"/>
  </sheetPr>
  <dimension ref="A1:N70"/>
  <sheetViews>
    <sheetView showGridLines="0" workbookViewId="0">
      <pane ySplit="7" topLeftCell="A8" activePane="bottomLeft" state="frozen"/>
      <selection pane="bottomLeft" activeCell="A11" sqref="A11"/>
    </sheetView>
  </sheetViews>
  <sheetFormatPr defaultColWidth="8.7109375" defaultRowHeight="15" x14ac:dyDescent="0.25"/>
  <cols>
    <col min="1" max="2" width="30.85546875" style="117" customWidth="1"/>
    <col min="3" max="3" width="42.28515625" style="1" customWidth="1"/>
    <col min="4" max="4" width="13.42578125" style="1" customWidth="1"/>
    <col min="5" max="5" width="13.85546875" style="118" customWidth="1"/>
    <col min="6" max="6" width="8.85546875" style="118" customWidth="1"/>
    <col min="7" max="8" width="14.42578125" style="17" customWidth="1"/>
    <col min="9" max="9" width="50.28515625" style="1" customWidth="1"/>
    <col min="10" max="16384" width="8.7109375" style="1"/>
  </cols>
  <sheetData>
    <row r="1" spans="1:9" ht="21" x14ac:dyDescent="0.25">
      <c r="A1" s="1"/>
      <c r="B1" s="207" t="s">
        <v>40</v>
      </c>
      <c r="C1" s="207"/>
      <c r="D1" s="207"/>
      <c r="E1" s="207"/>
      <c r="F1" s="207"/>
      <c r="G1" s="207"/>
      <c r="H1" s="207"/>
      <c r="I1" s="207"/>
    </row>
    <row r="2" spans="1:9" ht="11.25" customHeight="1" x14ac:dyDescent="0.25">
      <c r="A2" s="99"/>
      <c r="B2" s="99"/>
      <c r="C2" s="99"/>
      <c r="D2" s="99"/>
      <c r="E2" s="99"/>
      <c r="F2" s="99"/>
      <c r="G2" s="99"/>
      <c r="H2" s="99"/>
      <c r="I2" s="99"/>
    </row>
    <row r="3" spans="1:9" ht="15" customHeight="1" x14ac:dyDescent="0.25">
      <c r="A3" s="100"/>
      <c r="B3" s="100" t="s">
        <v>0</v>
      </c>
      <c r="C3" s="119">
        <f>'Monthly A-19'!D11</f>
        <v>0</v>
      </c>
      <c r="D3" s="100" t="s">
        <v>37</v>
      </c>
      <c r="E3" s="120" t="str">
        <f>'Monthly A-19'!D8</f>
        <v>[Select]</v>
      </c>
      <c r="F3" s="100" t="s">
        <v>23</v>
      </c>
      <c r="G3" s="120" t="str">
        <f>'Monthly A-19'!J8</f>
        <v>[Select]</v>
      </c>
      <c r="H3" s="145"/>
    </row>
    <row r="4" spans="1:9" ht="6.75" customHeight="1" x14ac:dyDescent="0.25">
      <c r="A4" s="102"/>
      <c r="B4" s="102"/>
      <c r="C4" s="208"/>
      <c r="D4" s="208"/>
      <c r="E4" s="208"/>
      <c r="F4" s="103"/>
      <c r="G4" s="104"/>
      <c r="H4" s="104"/>
      <c r="I4" s="18"/>
    </row>
    <row r="5" spans="1:9" ht="15" customHeight="1" x14ac:dyDescent="0.25">
      <c r="A5" s="1"/>
      <c r="B5" s="1"/>
      <c r="D5" s="100"/>
      <c r="E5" s="101"/>
      <c r="F5" s="1"/>
      <c r="G5" s="1"/>
      <c r="H5" s="1"/>
    </row>
    <row r="6" spans="1:9" ht="7.5" customHeight="1" x14ac:dyDescent="0.25">
      <c r="A6" s="4"/>
      <c r="B6" s="4"/>
      <c r="C6" s="105"/>
      <c r="D6" s="22"/>
      <c r="E6" s="106"/>
      <c r="F6" s="106"/>
      <c r="G6" s="104"/>
      <c r="H6" s="104"/>
      <c r="I6" s="18"/>
    </row>
    <row r="7" spans="1:9" s="111" customFormat="1" ht="42.75" customHeight="1" x14ac:dyDescent="0.25">
      <c r="A7" s="108" t="s">
        <v>48</v>
      </c>
      <c r="B7" s="108" t="s">
        <v>38</v>
      </c>
      <c r="C7" s="110" t="s">
        <v>41</v>
      </c>
      <c r="D7" s="110" t="s">
        <v>43</v>
      </c>
      <c r="E7" s="209" t="s">
        <v>42</v>
      </c>
      <c r="F7" s="209"/>
      <c r="G7" s="109" t="s">
        <v>29</v>
      </c>
      <c r="H7" s="109" t="s">
        <v>59</v>
      </c>
      <c r="I7" s="110" t="s">
        <v>39</v>
      </c>
    </row>
    <row r="8" spans="1:9" s="115" customFormat="1" ht="30.6" customHeight="1" x14ac:dyDescent="0.25">
      <c r="A8" s="112"/>
      <c r="B8" s="112"/>
      <c r="C8" s="121"/>
      <c r="D8" s="121"/>
      <c r="E8" s="206" t="s">
        <v>19</v>
      </c>
      <c r="F8" s="206"/>
      <c r="G8" s="113"/>
      <c r="H8" s="114"/>
      <c r="I8" s="114"/>
    </row>
    <row r="9" spans="1:9" s="115" customFormat="1" ht="30.6" customHeight="1" x14ac:dyDescent="0.25">
      <c r="A9" s="112"/>
      <c r="B9" s="112"/>
      <c r="C9" s="121"/>
      <c r="D9" s="121"/>
      <c r="E9" s="206" t="s">
        <v>19</v>
      </c>
      <c r="F9" s="206"/>
      <c r="G9" s="113"/>
      <c r="H9" s="114"/>
      <c r="I9" s="116"/>
    </row>
    <row r="10" spans="1:9" s="115" customFormat="1" ht="30.6" customHeight="1" x14ac:dyDescent="0.25">
      <c r="A10" s="112"/>
      <c r="B10" s="112"/>
      <c r="C10" s="121"/>
      <c r="D10" s="121"/>
      <c r="E10" s="206" t="s">
        <v>19</v>
      </c>
      <c r="F10" s="206"/>
      <c r="G10" s="113"/>
      <c r="H10" s="114"/>
      <c r="I10" s="116"/>
    </row>
    <row r="11" spans="1:9" s="115" customFormat="1" ht="30.6" customHeight="1" x14ac:dyDescent="0.25">
      <c r="A11" s="112"/>
      <c r="B11" s="112"/>
      <c r="C11" s="121"/>
      <c r="D11" s="121"/>
      <c r="E11" s="206" t="s">
        <v>19</v>
      </c>
      <c r="F11" s="206"/>
      <c r="G11" s="113"/>
      <c r="H11" s="114"/>
      <c r="I11" s="116"/>
    </row>
    <row r="12" spans="1:9" s="115" customFormat="1" ht="30.6" customHeight="1" x14ac:dyDescent="0.25">
      <c r="A12" s="112"/>
      <c r="B12" s="112"/>
      <c r="C12" s="121"/>
      <c r="D12" s="121"/>
      <c r="E12" s="206" t="s">
        <v>19</v>
      </c>
      <c r="F12" s="206"/>
      <c r="G12" s="113"/>
      <c r="H12" s="114"/>
      <c r="I12" s="116"/>
    </row>
    <row r="13" spans="1:9" s="115" customFormat="1" ht="30.6" customHeight="1" x14ac:dyDescent="0.25">
      <c r="A13" s="112"/>
      <c r="B13" s="112"/>
      <c r="C13" s="121"/>
      <c r="D13" s="121"/>
      <c r="E13" s="206" t="s">
        <v>19</v>
      </c>
      <c r="F13" s="206"/>
      <c r="G13" s="113"/>
      <c r="H13" s="114"/>
      <c r="I13" s="116"/>
    </row>
    <row r="14" spans="1:9" s="115" customFormat="1" ht="30.6" customHeight="1" x14ac:dyDescent="0.25">
      <c r="A14" s="112"/>
      <c r="B14" s="112"/>
      <c r="C14" s="121"/>
      <c r="D14" s="121"/>
      <c r="E14" s="206" t="s">
        <v>19</v>
      </c>
      <c r="F14" s="206"/>
      <c r="G14" s="113"/>
      <c r="H14" s="114"/>
      <c r="I14" s="116"/>
    </row>
    <row r="15" spans="1:9" s="115" customFormat="1" ht="30.6" customHeight="1" x14ac:dyDescent="0.25">
      <c r="A15" s="112"/>
      <c r="B15" s="112"/>
      <c r="C15" s="121"/>
      <c r="D15" s="121"/>
      <c r="E15" s="206" t="s">
        <v>19</v>
      </c>
      <c r="F15" s="206"/>
      <c r="G15" s="113"/>
      <c r="H15" s="114"/>
      <c r="I15" s="116"/>
    </row>
    <row r="16" spans="1:9" s="115" customFormat="1" ht="30.6" customHeight="1" x14ac:dyDescent="0.25">
      <c r="A16" s="112"/>
      <c r="B16" s="112"/>
      <c r="C16" s="121"/>
      <c r="D16" s="121"/>
      <c r="E16" s="206" t="s">
        <v>19</v>
      </c>
      <c r="F16" s="206"/>
      <c r="G16" s="113"/>
      <c r="H16" s="114"/>
      <c r="I16" s="116"/>
    </row>
    <row r="17" spans="1:9" s="115" customFormat="1" ht="30.6" customHeight="1" x14ac:dyDescent="0.25">
      <c r="A17" s="112"/>
      <c r="B17" s="112"/>
      <c r="C17" s="121"/>
      <c r="D17" s="121"/>
      <c r="E17" s="206" t="s">
        <v>19</v>
      </c>
      <c r="F17" s="206"/>
      <c r="G17" s="113"/>
      <c r="H17" s="114"/>
      <c r="I17" s="116"/>
    </row>
    <row r="18" spans="1:9" s="115" customFormat="1" ht="30.6" customHeight="1" x14ac:dyDescent="0.25">
      <c r="A18" s="112"/>
      <c r="B18" s="112"/>
      <c r="C18" s="121"/>
      <c r="D18" s="121"/>
      <c r="E18" s="206" t="s">
        <v>19</v>
      </c>
      <c r="F18" s="206"/>
      <c r="G18" s="113"/>
      <c r="H18" s="114"/>
      <c r="I18" s="116"/>
    </row>
    <row r="19" spans="1:9" s="115" customFormat="1" ht="30.6" customHeight="1" x14ac:dyDescent="0.25">
      <c r="A19" s="112"/>
      <c r="B19" s="112"/>
      <c r="C19" s="121"/>
      <c r="D19" s="121"/>
      <c r="E19" s="206" t="s">
        <v>19</v>
      </c>
      <c r="F19" s="206"/>
      <c r="G19" s="113"/>
      <c r="H19" s="114"/>
      <c r="I19" s="116"/>
    </row>
    <row r="20" spans="1:9" s="115" customFormat="1" ht="30.6" customHeight="1" x14ac:dyDescent="0.25">
      <c r="A20" s="112"/>
      <c r="B20" s="112"/>
      <c r="C20" s="121"/>
      <c r="D20" s="121"/>
      <c r="E20" s="206" t="s">
        <v>19</v>
      </c>
      <c r="F20" s="206"/>
      <c r="G20" s="113"/>
      <c r="H20" s="114"/>
      <c r="I20" s="116"/>
    </row>
    <row r="21" spans="1:9" s="115" customFormat="1" ht="30.6" customHeight="1" x14ac:dyDescent="0.25">
      <c r="A21" s="112"/>
      <c r="B21" s="112"/>
      <c r="C21" s="121"/>
      <c r="D21" s="121"/>
      <c r="E21" s="206" t="s">
        <v>19</v>
      </c>
      <c r="F21" s="206"/>
      <c r="G21" s="113"/>
      <c r="H21" s="114"/>
      <c r="I21" s="116"/>
    </row>
    <row r="22" spans="1:9" s="115" customFormat="1" ht="30.6" customHeight="1" x14ac:dyDescent="0.25">
      <c r="A22" s="112"/>
      <c r="B22" s="112"/>
      <c r="C22" s="121"/>
      <c r="D22" s="121"/>
      <c r="E22" s="206" t="s">
        <v>19</v>
      </c>
      <c r="F22" s="206"/>
      <c r="G22" s="113"/>
      <c r="H22" s="114"/>
      <c r="I22" s="116"/>
    </row>
    <row r="23" spans="1:9" s="115" customFormat="1" ht="30.6" customHeight="1" x14ac:dyDescent="0.25">
      <c r="A23" s="112"/>
      <c r="B23" s="112"/>
      <c r="C23" s="121"/>
      <c r="D23" s="121"/>
      <c r="E23" s="206" t="s">
        <v>19</v>
      </c>
      <c r="F23" s="206"/>
      <c r="G23" s="113"/>
      <c r="H23" s="114"/>
      <c r="I23" s="116"/>
    </row>
    <row r="24" spans="1:9" s="115" customFormat="1" ht="30.6" customHeight="1" x14ac:dyDescent="0.25">
      <c r="A24" s="112"/>
      <c r="B24" s="112"/>
      <c r="C24" s="121"/>
      <c r="D24" s="121"/>
      <c r="E24" s="206" t="s">
        <v>19</v>
      </c>
      <c r="F24" s="206"/>
      <c r="G24" s="113"/>
      <c r="H24" s="114"/>
      <c r="I24" s="116"/>
    </row>
    <row r="25" spans="1:9" s="115" customFormat="1" ht="30.6" customHeight="1" x14ac:dyDescent="0.25">
      <c r="A25" s="112"/>
      <c r="B25" s="112"/>
      <c r="C25" s="121"/>
      <c r="D25" s="121"/>
      <c r="E25" s="206" t="s">
        <v>19</v>
      </c>
      <c r="F25" s="206"/>
      <c r="G25" s="113"/>
      <c r="H25" s="114"/>
      <c r="I25" s="116"/>
    </row>
    <row r="26" spans="1:9" s="115" customFormat="1" ht="30.6" customHeight="1" x14ac:dyDescent="0.25">
      <c r="A26" s="112"/>
      <c r="B26" s="112"/>
      <c r="C26" s="121"/>
      <c r="D26" s="121"/>
      <c r="E26" s="206" t="s">
        <v>19</v>
      </c>
      <c r="F26" s="206"/>
      <c r="G26" s="113"/>
      <c r="H26" s="114"/>
      <c r="I26" s="116"/>
    </row>
    <row r="27" spans="1:9" s="115" customFormat="1" ht="30.6" customHeight="1" x14ac:dyDescent="0.25">
      <c r="A27" s="112"/>
      <c r="B27" s="112"/>
      <c r="C27" s="121"/>
      <c r="D27" s="121"/>
      <c r="E27" s="206" t="s">
        <v>19</v>
      </c>
      <c r="F27" s="206"/>
      <c r="G27" s="113"/>
      <c r="H27" s="114"/>
      <c r="I27" s="116"/>
    </row>
    <row r="28" spans="1:9" s="115" customFormat="1" ht="30.6" customHeight="1" x14ac:dyDescent="0.25">
      <c r="A28" s="112"/>
      <c r="B28" s="112"/>
      <c r="C28" s="121"/>
      <c r="D28" s="121"/>
      <c r="E28" s="206" t="s">
        <v>19</v>
      </c>
      <c r="F28" s="206"/>
      <c r="G28" s="113"/>
      <c r="H28" s="114"/>
      <c r="I28" s="116"/>
    </row>
    <row r="29" spans="1:9" s="115" customFormat="1" ht="30.6" customHeight="1" x14ac:dyDescent="0.25">
      <c r="A29" s="112"/>
      <c r="B29" s="112"/>
      <c r="C29" s="121"/>
      <c r="D29" s="121"/>
      <c r="E29" s="206" t="s">
        <v>19</v>
      </c>
      <c r="F29" s="206"/>
      <c r="G29" s="113"/>
      <c r="H29" s="114"/>
      <c r="I29" s="116"/>
    </row>
    <row r="30" spans="1:9" s="115" customFormat="1" ht="30.6" customHeight="1" x14ac:dyDescent="0.25">
      <c r="A30" s="112"/>
      <c r="B30" s="112"/>
      <c r="C30" s="121"/>
      <c r="D30" s="121"/>
      <c r="E30" s="206" t="s">
        <v>19</v>
      </c>
      <c r="F30" s="206"/>
      <c r="G30" s="113"/>
      <c r="H30" s="114"/>
      <c r="I30" s="116"/>
    </row>
    <row r="31" spans="1:9" s="115" customFormat="1" ht="30.6" customHeight="1" x14ac:dyDescent="0.25">
      <c r="A31" s="112"/>
      <c r="B31" s="112"/>
      <c r="C31" s="121"/>
      <c r="D31" s="121"/>
      <c r="E31" s="206" t="s">
        <v>19</v>
      </c>
      <c r="F31" s="206"/>
      <c r="G31" s="113"/>
      <c r="H31" s="114"/>
      <c r="I31" s="116"/>
    </row>
    <row r="32" spans="1:9" s="115" customFormat="1" ht="30.6" customHeight="1" x14ac:dyDescent="0.25">
      <c r="A32" s="112"/>
      <c r="B32" s="112"/>
      <c r="C32" s="121"/>
      <c r="D32" s="121"/>
      <c r="E32" s="206" t="s">
        <v>19</v>
      </c>
      <c r="F32" s="206"/>
      <c r="G32" s="113"/>
      <c r="H32" s="114"/>
      <c r="I32" s="116"/>
    </row>
    <row r="33" spans="1:14" s="115" customFormat="1" ht="30.6" customHeight="1" x14ac:dyDescent="0.25">
      <c r="A33" s="112"/>
      <c r="B33" s="112"/>
      <c r="C33" s="121"/>
      <c r="D33" s="121"/>
      <c r="E33" s="206" t="s">
        <v>19</v>
      </c>
      <c r="F33" s="206"/>
      <c r="G33" s="113"/>
      <c r="H33" s="114"/>
      <c r="I33" s="116"/>
    </row>
    <row r="34" spans="1:14" s="115" customFormat="1" ht="30.6" customHeight="1" x14ac:dyDescent="0.25">
      <c r="A34" s="112"/>
      <c r="B34" s="112"/>
      <c r="C34" s="121"/>
      <c r="D34" s="121"/>
      <c r="E34" s="206" t="s">
        <v>19</v>
      </c>
      <c r="F34" s="206"/>
      <c r="G34" s="113"/>
      <c r="H34" s="114"/>
      <c r="I34" s="116"/>
    </row>
    <row r="35" spans="1:14" s="115" customFormat="1" ht="30.6" customHeight="1" x14ac:dyDescent="0.25">
      <c r="A35" s="112"/>
      <c r="B35" s="112"/>
      <c r="C35" s="121"/>
      <c r="D35" s="121"/>
      <c r="E35" s="206" t="s">
        <v>19</v>
      </c>
      <c r="F35" s="206"/>
      <c r="G35" s="113"/>
      <c r="H35" s="114"/>
      <c r="I35" s="116"/>
    </row>
    <row r="36" spans="1:14" s="115" customFormat="1" ht="30.6" customHeight="1" x14ac:dyDescent="0.25">
      <c r="A36" s="112"/>
      <c r="B36" s="112"/>
      <c r="C36" s="121"/>
      <c r="D36" s="121"/>
      <c r="E36" s="206" t="s">
        <v>19</v>
      </c>
      <c r="F36" s="206"/>
      <c r="G36" s="113"/>
      <c r="H36" s="114"/>
      <c r="I36" s="116"/>
    </row>
    <row r="37" spans="1:14" s="115" customFormat="1" ht="30.6" customHeight="1" x14ac:dyDescent="0.25">
      <c r="A37" s="112"/>
      <c r="B37" s="112"/>
      <c r="C37" s="121"/>
      <c r="D37" s="121"/>
      <c r="E37" s="206" t="s">
        <v>19</v>
      </c>
      <c r="F37" s="206"/>
      <c r="G37" s="113"/>
      <c r="H37" s="114"/>
      <c r="I37" s="116"/>
    </row>
    <row r="38" spans="1:14" s="115" customFormat="1" ht="30.6" customHeight="1" x14ac:dyDescent="0.25">
      <c r="A38" s="112"/>
      <c r="B38" s="112"/>
      <c r="C38" s="121"/>
      <c r="D38" s="121"/>
      <c r="E38" s="206" t="s">
        <v>19</v>
      </c>
      <c r="F38" s="206"/>
      <c r="G38" s="113"/>
      <c r="H38" s="114"/>
      <c r="I38" s="116"/>
    </row>
    <row r="43" spans="1:14" x14ac:dyDescent="0.25">
      <c r="B43" s="1"/>
      <c r="E43" s="1"/>
      <c r="F43" s="73"/>
      <c r="G43" s="1"/>
      <c r="H43" s="1"/>
    </row>
    <row r="44" spans="1:14" x14ac:dyDescent="0.25">
      <c r="A44" s="162"/>
      <c r="B44" s="81" t="s">
        <v>32</v>
      </c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83"/>
    </row>
    <row r="45" spans="1:14" x14ac:dyDescent="0.25">
      <c r="A45" s="16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85"/>
      <c r="N45" s="2"/>
    </row>
    <row r="46" spans="1:14" x14ac:dyDescent="0.25">
      <c r="A46" s="42"/>
      <c r="B46" s="199" t="s">
        <v>33</v>
      </c>
      <c r="C46" s="199"/>
      <c r="D46" s="199"/>
      <c r="E46" s="199"/>
      <c r="F46" s="199"/>
      <c r="G46" s="199"/>
      <c r="H46" s="199"/>
      <c r="I46" s="199"/>
      <c r="J46" s="199"/>
      <c r="K46" s="199"/>
      <c r="L46" s="86"/>
      <c r="M46" s="87"/>
      <c r="N46" s="88"/>
    </row>
    <row r="47" spans="1:14" x14ac:dyDescent="0.25">
      <c r="A47" s="42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86"/>
      <c r="M47" s="87"/>
      <c r="N47" s="88"/>
    </row>
    <row r="48" spans="1:14" x14ac:dyDescent="0.25">
      <c r="A48" s="16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79"/>
    </row>
    <row r="49" spans="1:14" x14ac:dyDescent="0.25">
      <c r="A49" s="42"/>
      <c r="B49" s="183"/>
      <c r="C49" s="183"/>
      <c r="D49" s="183"/>
      <c r="E49" s="183"/>
      <c r="F49" s="183"/>
      <c r="G49" s="90"/>
      <c r="H49" s="90"/>
      <c r="I49" s="90"/>
      <c r="J49" s="90"/>
      <c r="K49" s="13"/>
      <c r="L49" s="13"/>
      <c r="M49" s="180"/>
    </row>
    <row r="50" spans="1:14" x14ac:dyDescent="0.25">
      <c r="A50" s="42"/>
      <c r="B50" s="185"/>
      <c r="C50" s="185"/>
      <c r="D50" s="185"/>
      <c r="E50" s="185"/>
      <c r="F50" s="185"/>
      <c r="G50" s="90"/>
      <c r="H50" s="90"/>
      <c r="I50" s="90"/>
      <c r="J50" s="90"/>
      <c r="K50" s="13"/>
      <c r="L50" s="13"/>
      <c r="M50" s="181"/>
    </row>
    <row r="51" spans="1:14" x14ac:dyDescent="0.25">
      <c r="A51" s="165"/>
      <c r="B51" s="14" t="s">
        <v>34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92" t="s">
        <v>1</v>
      </c>
    </row>
    <row r="52" spans="1:14" x14ac:dyDescent="0.25">
      <c r="A52" s="166"/>
      <c r="B52" s="94"/>
      <c r="C52" s="94"/>
      <c r="D52" s="94"/>
      <c r="E52" s="94"/>
      <c r="F52" s="94"/>
      <c r="G52" s="94"/>
      <c r="H52" s="94"/>
      <c r="I52" s="94"/>
      <c r="J52" s="94"/>
      <c r="K52" s="95"/>
      <c r="L52" s="95"/>
      <c r="M52" s="96"/>
      <c r="N52" s="97"/>
    </row>
    <row r="53" spans="1:14" x14ac:dyDescent="0.25">
      <c r="B53" s="1"/>
      <c r="E53" s="1"/>
      <c r="F53" s="1"/>
      <c r="G53" s="1"/>
      <c r="H53" s="1"/>
    </row>
    <row r="54" spans="1:14" x14ac:dyDescent="0.25">
      <c r="B54" s="1"/>
      <c r="E54" s="1"/>
      <c r="F54" s="1"/>
      <c r="G54" s="1"/>
      <c r="H54" s="1"/>
    </row>
    <row r="55" spans="1:14" x14ac:dyDescent="0.25">
      <c r="A55" s="162"/>
      <c r="B55" s="32" t="s">
        <v>35</v>
      </c>
      <c r="C55" s="32"/>
      <c r="D55" s="32"/>
      <c r="E55" s="32"/>
      <c r="F55" s="32"/>
      <c r="G55" s="32"/>
      <c r="H55" s="32"/>
      <c r="I55" s="32"/>
      <c r="J55" s="32"/>
      <c r="K55" s="33"/>
      <c r="L55" s="34"/>
      <c r="M55" s="35"/>
    </row>
    <row r="56" spans="1:14" x14ac:dyDescent="0.25">
      <c r="A56" s="163"/>
      <c r="B56" s="2"/>
      <c r="C56" s="2"/>
      <c r="D56" s="2"/>
      <c r="E56" s="2"/>
      <c r="F56" s="2"/>
      <c r="G56" s="2"/>
      <c r="H56" s="2"/>
      <c r="I56" s="2"/>
      <c r="J56" s="2"/>
      <c r="L56" s="24"/>
      <c r="M56" s="37"/>
    </row>
    <row r="57" spans="1:14" x14ac:dyDescent="0.25">
      <c r="A57" s="42"/>
      <c r="B57" s="187" t="s">
        <v>36</v>
      </c>
      <c r="C57" s="187"/>
      <c r="D57" s="187"/>
      <c r="E57" s="187"/>
      <c r="F57" s="187"/>
      <c r="G57" s="187"/>
      <c r="H57" s="187"/>
      <c r="I57" s="187"/>
      <c r="J57" s="187"/>
      <c r="L57" s="25"/>
      <c r="M57" s="38"/>
    </row>
    <row r="58" spans="1:14" x14ac:dyDescent="0.25">
      <c r="A58" s="167"/>
      <c r="B58" s="28"/>
      <c r="C58" s="28"/>
      <c r="D58" s="28"/>
      <c r="E58" s="28"/>
      <c r="F58" s="28"/>
      <c r="G58" s="28"/>
      <c r="H58" s="28"/>
      <c r="I58" s="28"/>
      <c r="J58" s="28"/>
      <c r="L58" s="25"/>
      <c r="M58" s="38"/>
    </row>
    <row r="59" spans="1:14" x14ac:dyDescent="0.25">
      <c r="A59" s="168"/>
      <c r="B59" s="29"/>
      <c r="C59" s="29"/>
      <c r="D59" s="29"/>
      <c r="E59" s="29"/>
      <c r="F59" s="13"/>
      <c r="G59" s="13"/>
      <c r="H59" s="13"/>
      <c r="I59" s="13"/>
      <c r="J59" s="13"/>
      <c r="L59" s="26"/>
      <c r="M59" s="41"/>
    </row>
    <row r="60" spans="1:14" x14ac:dyDescent="0.25">
      <c r="A60" s="168"/>
      <c r="B60" s="29"/>
      <c r="C60" s="29"/>
      <c r="D60" s="29"/>
      <c r="E60" s="29"/>
      <c r="F60" s="13"/>
      <c r="G60" s="13"/>
      <c r="H60" s="13"/>
      <c r="I60" s="30"/>
      <c r="J60" s="30"/>
      <c r="L60" s="26"/>
      <c r="M60" s="42"/>
    </row>
    <row r="61" spans="1:14" x14ac:dyDescent="0.25">
      <c r="A61" s="168"/>
      <c r="B61" s="29"/>
      <c r="C61" s="29"/>
      <c r="D61" s="29"/>
      <c r="E61" s="29"/>
      <c r="F61" s="13"/>
      <c r="G61" s="13"/>
      <c r="H61" s="13"/>
      <c r="I61" s="30"/>
      <c r="J61" s="30"/>
      <c r="L61" s="26"/>
      <c r="M61" s="42"/>
    </row>
    <row r="62" spans="1:14" x14ac:dyDescent="0.25">
      <c r="A62" s="165"/>
      <c r="B62" s="48" t="s">
        <v>20</v>
      </c>
      <c r="C62" s="48"/>
      <c r="D62" s="48"/>
      <c r="E62" s="48"/>
      <c r="F62" s="48"/>
      <c r="G62" s="14"/>
      <c r="H62" s="14"/>
      <c r="I62" s="98"/>
      <c r="J62" s="14"/>
      <c r="L62" s="27"/>
      <c r="M62" s="49" t="s">
        <v>1</v>
      </c>
    </row>
    <row r="63" spans="1:14" x14ac:dyDescent="0.25">
      <c r="A63" s="169"/>
      <c r="B63" s="161"/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46"/>
    </row>
    <row r="64" spans="1:14" x14ac:dyDescent="0.25">
      <c r="B64" s="1"/>
      <c r="E64" s="1"/>
      <c r="F64" s="1"/>
      <c r="G64" s="1"/>
      <c r="H64" s="1"/>
    </row>
    <row r="65" spans="1:8" x14ac:dyDescent="0.25">
      <c r="B65" s="10" t="s">
        <v>6</v>
      </c>
      <c r="E65" s="1"/>
      <c r="F65" s="1"/>
      <c r="G65" s="1"/>
      <c r="H65" s="1"/>
    </row>
    <row r="66" spans="1:8" x14ac:dyDescent="0.25">
      <c r="B66" s="11" t="s">
        <v>4</v>
      </c>
      <c r="E66" s="1"/>
      <c r="F66" s="1"/>
      <c r="G66" s="1"/>
      <c r="H66" s="1"/>
    </row>
    <row r="67" spans="1:8" x14ac:dyDescent="0.25">
      <c r="B67" s="1"/>
      <c r="E67" s="73"/>
      <c r="F67" s="1"/>
      <c r="G67" s="1"/>
      <c r="H67" s="1"/>
    </row>
    <row r="68" spans="1:8" x14ac:dyDescent="0.25">
      <c r="B68" s="1"/>
      <c r="D68" s="118"/>
      <c r="F68" s="17"/>
      <c r="G68" s="1"/>
      <c r="H68" s="1"/>
    </row>
    <row r="69" spans="1:8" x14ac:dyDescent="0.25">
      <c r="B69" s="1"/>
      <c r="D69" s="118"/>
      <c r="F69" s="17"/>
      <c r="G69" s="1"/>
      <c r="H69" s="1"/>
    </row>
    <row r="70" spans="1:8" x14ac:dyDescent="0.25">
      <c r="A70" s="1"/>
      <c r="B70" s="1"/>
      <c r="D70" s="118"/>
      <c r="F70" s="17"/>
      <c r="G70" s="1"/>
      <c r="H70" s="1"/>
    </row>
  </sheetData>
  <mergeCells count="38">
    <mergeCell ref="E34:F34"/>
    <mergeCell ref="E20:F20"/>
    <mergeCell ref="E21:F21"/>
    <mergeCell ref="E14:F14"/>
    <mergeCell ref="E15:F15"/>
    <mergeCell ref="E16:F16"/>
    <mergeCell ref="B1:I1"/>
    <mergeCell ref="C4:E4"/>
    <mergeCell ref="E7:F7"/>
    <mergeCell ref="E8:F8"/>
    <mergeCell ref="B46:K47"/>
    <mergeCell ref="E35:F35"/>
    <mergeCell ref="E36:F36"/>
    <mergeCell ref="E32:F32"/>
    <mergeCell ref="E33:F33"/>
    <mergeCell ref="E22:F22"/>
    <mergeCell ref="E23:F23"/>
    <mergeCell ref="E24:F24"/>
    <mergeCell ref="E25:F25"/>
    <mergeCell ref="E30:F30"/>
    <mergeCell ref="E31:F31"/>
    <mergeCell ref="E9:F9"/>
    <mergeCell ref="M48:M50"/>
    <mergeCell ref="B49:F50"/>
    <mergeCell ref="B57:J57"/>
    <mergeCell ref="E10:F10"/>
    <mergeCell ref="E11:F11"/>
    <mergeCell ref="E12:F12"/>
    <mergeCell ref="E13:F13"/>
    <mergeCell ref="E37:F37"/>
    <mergeCell ref="E17:F17"/>
    <mergeCell ref="E18:F18"/>
    <mergeCell ref="E38:F38"/>
    <mergeCell ref="E26:F26"/>
    <mergeCell ref="E27:F27"/>
    <mergeCell ref="E28:F28"/>
    <mergeCell ref="E29:F29"/>
    <mergeCell ref="E19:F19"/>
  </mergeCells>
  <conditionalFormatting sqref="A53:A54">
    <cfRule type="duplicateValues" dxfId="21" priority="2"/>
  </conditionalFormatting>
  <conditionalFormatting sqref="A64:A69">
    <cfRule type="duplicateValues" dxfId="20" priority="1"/>
  </conditionalFormatting>
  <conditionalFormatting sqref="A3:B3">
    <cfRule type="duplicateValues" dxfId="19" priority="6"/>
  </conditionalFormatting>
  <conditionalFormatting sqref="A8:B8">
    <cfRule type="duplicateValues" dxfId="18" priority="3"/>
  </conditionalFormatting>
  <conditionalFormatting sqref="A9:B41 A6:B7 A4:B4 A1:B2 A71:B1048576 B42 A42:A43">
    <cfRule type="duplicateValues" dxfId="17" priority="17"/>
  </conditionalFormatting>
  <conditionalFormatting sqref="D3">
    <cfRule type="duplicateValues" dxfId="16" priority="5"/>
  </conditionalFormatting>
  <conditionalFormatting sqref="D5">
    <cfRule type="duplicateValues" dxfId="15" priority="7"/>
  </conditionalFormatting>
  <conditionalFormatting sqref="F3">
    <cfRule type="duplicateValues" dxfId="14" priority="4"/>
  </conditionalFormatting>
  <printOptions horizontalCentered="1"/>
  <pageMargins left="0.3" right="0.3" top="0.5" bottom="0.25" header="0.3" footer="0.3"/>
  <pageSetup scale="82" fitToHeight="2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BA1FD3-FA36-4A38-9F4D-26484F98D85A}">
          <x14:formula1>
            <xm:f>DropDown!$E$1:$E$4</xm:f>
          </x14:formula1>
          <xm:sqref>E8:F38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31DD-27A5-4337-B844-341932B1A4EE}">
  <sheetPr>
    <pageSetUpPr fitToPage="1"/>
  </sheetPr>
  <dimension ref="A1:J70"/>
  <sheetViews>
    <sheetView showGridLines="0" workbookViewId="0">
      <pane ySplit="8" topLeftCell="A9" activePane="bottomLeft" state="frozen"/>
      <selection pane="bottomLeft" sqref="A1:XFD1048576"/>
    </sheetView>
  </sheetViews>
  <sheetFormatPr defaultColWidth="8.7109375" defaultRowHeight="15" x14ac:dyDescent="0.25"/>
  <cols>
    <col min="1" max="1" width="29.7109375" style="117" customWidth="1"/>
    <col min="2" max="2" width="30.140625" style="1" customWidth="1"/>
    <col min="3" max="3" width="13.42578125" style="134" customWidth="1"/>
    <col min="4" max="5" width="12.85546875" style="135" customWidth="1"/>
    <col min="6" max="8" width="14.42578125" style="17" customWidth="1"/>
    <col min="9" max="10" width="25.42578125" style="1" customWidth="1"/>
    <col min="11" max="16384" width="8.7109375" style="1"/>
  </cols>
  <sheetData>
    <row r="1" spans="1:10" ht="21" x14ac:dyDescent="0.25">
      <c r="A1" s="207" t="s">
        <v>46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1.25" customHeight="1" x14ac:dyDescent="0.25">
      <c r="A2" s="99"/>
      <c r="B2" s="99"/>
      <c r="C2" s="123"/>
      <c r="D2" s="123"/>
      <c r="E2" s="123"/>
      <c r="F2" s="99"/>
      <c r="G2" s="99"/>
      <c r="H2" s="99"/>
      <c r="I2" s="99"/>
      <c r="J2" s="99"/>
    </row>
    <row r="3" spans="1:10" ht="15" customHeight="1" x14ac:dyDescent="0.25">
      <c r="A3" s="100" t="s">
        <v>0</v>
      </c>
      <c r="B3" s="119">
        <f>'Monthly A-19'!D11</f>
        <v>0</v>
      </c>
      <c r="C3" s="100" t="s">
        <v>37</v>
      </c>
      <c r="D3" s="120" t="str">
        <f>'Monthly A-19'!D8</f>
        <v>[Select]</v>
      </c>
      <c r="E3" s="145"/>
      <c r="F3" s="100"/>
      <c r="G3" s="102"/>
      <c r="H3" s="102"/>
      <c r="I3" s="124"/>
    </row>
    <row r="4" spans="1:10" ht="6.75" customHeight="1" x14ac:dyDescent="0.25">
      <c r="A4" s="102"/>
      <c r="B4" s="208"/>
      <c r="C4" s="208"/>
      <c r="D4" s="208"/>
      <c r="E4" s="103"/>
      <c r="F4" s="104"/>
      <c r="G4" s="104"/>
      <c r="H4" s="104"/>
      <c r="I4" s="18"/>
    </row>
    <row r="5" spans="1:10" ht="15" customHeight="1" x14ac:dyDescent="0.25">
      <c r="A5" s="100"/>
      <c r="B5" s="213"/>
      <c r="C5" s="100"/>
      <c r="D5" s="124"/>
      <c r="E5" s="124"/>
      <c r="F5" s="1"/>
      <c r="G5" s="1"/>
      <c r="H5" s="1"/>
    </row>
    <row r="6" spans="1:10" ht="7.5" customHeight="1" x14ac:dyDescent="0.25">
      <c r="A6" s="4"/>
      <c r="B6" s="213"/>
      <c r="C6" s="125"/>
      <c r="D6" s="126"/>
      <c r="E6" s="126"/>
      <c r="F6" s="104"/>
      <c r="G6" s="104"/>
      <c r="H6" s="104"/>
      <c r="I6" s="18"/>
      <c r="J6" s="18"/>
    </row>
    <row r="7" spans="1:10" ht="20.25" customHeight="1" x14ac:dyDescent="0.25">
      <c r="A7" s="4"/>
      <c r="B7" s="214"/>
      <c r="C7" s="127"/>
      <c r="D7" s="128" t="s">
        <v>47</v>
      </c>
      <c r="E7" s="128"/>
      <c r="F7" s="107">
        <f>SUM(F9:F70)</f>
        <v>0</v>
      </c>
      <c r="G7" s="107">
        <f>SUM(G10:G70)</f>
        <v>0</v>
      </c>
      <c r="H7" s="18"/>
      <c r="I7" s="18"/>
      <c r="J7" s="18"/>
    </row>
    <row r="8" spans="1:10" s="111" customFormat="1" ht="42.75" customHeight="1" x14ac:dyDescent="0.25">
      <c r="A8" s="108" t="s">
        <v>38</v>
      </c>
      <c r="B8" s="215" t="s">
        <v>48</v>
      </c>
      <c r="C8" s="216"/>
      <c r="D8" s="217"/>
      <c r="E8" s="129" t="s">
        <v>42</v>
      </c>
      <c r="F8" s="109" t="s">
        <v>49</v>
      </c>
      <c r="G8" s="146" t="s">
        <v>54</v>
      </c>
      <c r="H8" s="146" t="s">
        <v>59</v>
      </c>
      <c r="I8" s="110" t="s">
        <v>50</v>
      </c>
      <c r="J8" s="110" t="s">
        <v>51</v>
      </c>
    </row>
    <row r="9" spans="1:10" s="115" customFormat="1" ht="30.6" customHeight="1" x14ac:dyDescent="0.25">
      <c r="A9" s="112"/>
      <c r="B9" s="210"/>
      <c r="C9" s="211"/>
      <c r="D9" s="212"/>
      <c r="E9" s="130" t="s">
        <v>19</v>
      </c>
      <c r="F9" s="131"/>
      <c r="G9" s="147"/>
      <c r="H9" s="132"/>
      <c r="I9" s="132"/>
      <c r="J9" s="132"/>
    </row>
    <row r="10" spans="1:10" s="115" customFormat="1" ht="30.6" customHeight="1" x14ac:dyDescent="0.25">
      <c r="A10" s="112"/>
      <c r="B10" s="210"/>
      <c r="C10" s="211"/>
      <c r="D10" s="212"/>
      <c r="E10" s="130" t="s">
        <v>19</v>
      </c>
      <c r="F10" s="131"/>
      <c r="G10" s="147"/>
      <c r="H10" s="132"/>
      <c r="I10" s="133"/>
      <c r="J10" s="133"/>
    </row>
    <row r="11" spans="1:10" s="115" customFormat="1" ht="30.6" customHeight="1" x14ac:dyDescent="0.25">
      <c r="A11" s="112"/>
      <c r="B11" s="210"/>
      <c r="C11" s="211"/>
      <c r="D11" s="212"/>
      <c r="E11" s="130" t="s">
        <v>19</v>
      </c>
      <c r="F11" s="131"/>
      <c r="G11" s="147"/>
      <c r="H11" s="132"/>
      <c r="I11" s="133"/>
      <c r="J11" s="133"/>
    </row>
    <row r="12" spans="1:10" s="115" customFormat="1" ht="30.6" customHeight="1" x14ac:dyDescent="0.25">
      <c r="A12" s="112"/>
      <c r="B12" s="210"/>
      <c r="C12" s="211"/>
      <c r="D12" s="212"/>
      <c r="E12" s="130" t="s">
        <v>19</v>
      </c>
      <c r="F12" s="131"/>
      <c r="G12" s="147"/>
      <c r="H12" s="132"/>
      <c r="I12" s="133"/>
      <c r="J12" s="133"/>
    </row>
    <row r="13" spans="1:10" s="115" customFormat="1" ht="30.6" customHeight="1" x14ac:dyDescent="0.25">
      <c r="A13" s="112"/>
      <c r="B13" s="210"/>
      <c r="C13" s="211"/>
      <c r="D13" s="212"/>
      <c r="E13" s="130" t="s">
        <v>19</v>
      </c>
      <c r="F13" s="131"/>
      <c r="G13" s="147"/>
      <c r="H13" s="132"/>
      <c r="I13" s="133"/>
      <c r="J13" s="133"/>
    </row>
    <row r="14" spans="1:10" s="115" customFormat="1" ht="30.6" customHeight="1" x14ac:dyDescent="0.25">
      <c r="A14" s="112"/>
      <c r="B14" s="210"/>
      <c r="C14" s="211"/>
      <c r="D14" s="212"/>
      <c r="E14" s="130" t="s">
        <v>19</v>
      </c>
      <c r="F14" s="131"/>
      <c r="G14" s="147"/>
      <c r="H14" s="132"/>
      <c r="I14" s="133"/>
      <c r="J14" s="133"/>
    </row>
    <row r="15" spans="1:10" s="115" customFormat="1" ht="30.6" customHeight="1" x14ac:dyDescent="0.25">
      <c r="A15" s="112"/>
      <c r="B15" s="210"/>
      <c r="C15" s="211"/>
      <c r="D15" s="212"/>
      <c r="E15" s="130" t="s">
        <v>19</v>
      </c>
      <c r="F15" s="131"/>
      <c r="G15" s="147"/>
      <c r="H15" s="132"/>
      <c r="I15" s="133"/>
      <c r="J15" s="133"/>
    </row>
    <row r="16" spans="1:10" s="115" customFormat="1" ht="30.6" customHeight="1" x14ac:dyDescent="0.25">
      <c r="A16" s="112"/>
      <c r="B16" s="210"/>
      <c r="C16" s="211"/>
      <c r="D16" s="212"/>
      <c r="E16" s="130" t="s">
        <v>19</v>
      </c>
      <c r="F16" s="131"/>
      <c r="G16" s="147"/>
      <c r="H16" s="132"/>
      <c r="I16" s="133"/>
      <c r="J16" s="133"/>
    </row>
    <row r="17" spans="1:10" s="115" customFormat="1" ht="30.6" customHeight="1" x14ac:dyDescent="0.25">
      <c r="A17" s="112"/>
      <c r="B17" s="210"/>
      <c r="C17" s="211"/>
      <c r="D17" s="212"/>
      <c r="E17" s="130" t="s">
        <v>19</v>
      </c>
      <c r="F17" s="131"/>
      <c r="G17" s="147"/>
      <c r="H17" s="132"/>
      <c r="I17" s="133"/>
      <c r="J17" s="133"/>
    </row>
    <row r="18" spans="1:10" s="115" customFormat="1" ht="30.6" customHeight="1" x14ac:dyDescent="0.25">
      <c r="A18" s="112"/>
      <c r="B18" s="210"/>
      <c r="C18" s="211"/>
      <c r="D18" s="212"/>
      <c r="E18" s="130" t="s">
        <v>19</v>
      </c>
      <c r="F18" s="131"/>
      <c r="G18" s="147"/>
      <c r="H18" s="132"/>
      <c r="I18" s="133"/>
      <c r="J18" s="133"/>
    </row>
    <row r="19" spans="1:10" s="115" customFormat="1" ht="30.6" customHeight="1" x14ac:dyDescent="0.25">
      <c r="A19" s="112"/>
      <c r="B19" s="210"/>
      <c r="C19" s="211"/>
      <c r="D19" s="212"/>
      <c r="E19" s="130" t="s">
        <v>19</v>
      </c>
      <c r="F19" s="131"/>
      <c r="G19" s="147"/>
      <c r="H19" s="132"/>
      <c r="I19" s="133"/>
      <c r="J19" s="133"/>
    </row>
    <row r="20" spans="1:10" s="115" customFormat="1" ht="30.6" customHeight="1" x14ac:dyDescent="0.25">
      <c r="A20" s="112"/>
      <c r="B20" s="210"/>
      <c r="C20" s="211"/>
      <c r="D20" s="212"/>
      <c r="E20" s="130" t="s">
        <v>19</v>
      </c>
      <c r="F20" s="131"/>
      <c r="G20" s="147"/>
      <c r="H20" s="132"/>
      <c r="I20" s="133"/>
      <c r="J20" s="133"/>
    </row>
    <row r="21" spans="1:10" s="115" customFormat="1" ht="30.6" customHeight="1" x14ac:dyDescent="0.25">
      <c r="A21" s="112"/>
      <c r="B21" s="210"/>
      <c r="C21" s="211"/>
      <c r="D21" s="212"/>
      <c r="E21" s="130" t="s">
        <v>19</v>
      </c>
      <c r="F21" s="131"/>
      <c r="G21" s="147"/>
      <c r="H21" s="132"/>
      <c r="I21" s="133"/>
      <c r="J21" s="133"/>
    </row>
    <row r="22" spans="1:10" s="115" customFormat="1" ht="30.6" customHeight="1" x14ac:dyDescent="0.25">
      <c r="A22" s="112"/>
      <c r="B22" s="210"/>
      <c r="C22" s="211"/>
      <c r="D22" s="212"/>
      <c r="E22" s="130" t="s">
        <v>19</v>
      </c>
      <c r="F22" s="131"/>
      <c r="G22" s="147"/>
      <c r="H22" s="132"/>
      <c r="I22" s="133"/>
      <c r="J22" s="133"/>
    </row>
    <row r="23" spans="1:10" s="115" customFormat="1" ht="30.6" customHeight="1" x14ac:dyDescent="0.25">
      <c r="A23" s="112"/>
      <c r="B23" s="210"/>
      <c r="C23" s="211"/>
      <c r="D23" s="212"/>
      <c r="E23" s="130" t="s">
        <v>19</v>
      </c>
      <c r="F23" s="131"/>
      <c r="G23" s="147"/>
      <c r="H23" s="132"/>
      <c r="I23" s="133"/>
      <c r="J23" s="133"/>
    </row>
    <row r="24" spans="1:10" s="115" customFormat="1" ht="30.6" customHeight="1" x14ac:dyDescent="0.25">
      <c r="A24" s="112"/>
      <c r="B24" s="210"/>
      <c r="C24" s="211"/>
      <c r="D24" s="212"/>
      <c r="E24" s="130" t="s">
        <v>19</v>
      </c>
      <c r="F24" s="131"/>
      <c r="G24" s="147"/>
      <c r="H24" s="132"/>
      <c r="I24" s="133"/>
      <c r="J24" s="133"/>
    </row>
    <row r="25" spans="1:10" s="115" customFormat="1" ht="30.6" customHeight="1" x14ac:dyDescent="0.25">
      <c r="A25" s="112"/>
      <c r="B25" s="210"/>
      <c r="C25" s="211"/>
      <c r="D25" s="212"/>
      <c r="E25" s="130" t="s">
        <v>19</v>
      </c>
      <c r="F25" s="131"/>
      <c r="G25" s="147"/>
      <c r="H25" s="132"/>
      <c r="I25" s="133"/>
      <c r="J25" s="133"/>
    </row>
    <row r="26" spans="1:10" s="115" customFormat="1" ht="30.6" customHeight="1" x14ac:dyDescent="0.25">
      <c r="A26" s="112"/>
      <c r="B26" s="210"/>
      <c r="C26" s="211"/>
      <c r="D26" s="212"/>
      <c r="E26" s="130" t="s">
        <v>19</v>
      </c>
      <c r="F26" s="131"/>
      <c r="G26" s="147"/>
      <c r="H26" s="132"/>
      <c r="I26" s="133"/>
      <c r="J26" s="133"/>
    </row>
    <row r="27" spans="1:10" s="115" customFormat="1" ht="30.6" customHeight="1" x14ac:dyDescent="0.25">
      <c r="A27" s="112"/>
      <c r="B27" s="210"/>
      <c r="C27" s="211"/>
      <c r="D27" s="212"/>
      <c r="E27" s="130" t="s">
        <v>19</v>
      </c>
      <c r="F27" s="131"/>
      <c r="G27" s="147"/>
      <c r="H27" s="132"/>
      <c r="I27" s="133"/>
      <c r="J27" s="133"/>
    </row>
    <row r="28" spans="1:10" s="115" customFormat="1" ht="30.6" customHeight="1" x14ac:dyDescent="0.25">
      <c r="A28" s="112"/>
      <c r="B28" s="210"/>
      <c r="C28" s="211"/>
      <c r="D28" s="212"/>
      <c r="E28" s="130" t="s">
        <v>19</v>
      </c>
      <c r="F28" s="131"/>
      <c r="G28" s="147"/>
      <c r="H28" s="132"/>
      <c r="I28" s="133"/>
      <c r="J28" s="133"/>
    </row>
    <row r="29" spans="1:10" s="115" customFormat="1" ht="30.6" customHeight="1" x14ac:dyDescent="0.25">
      <c r="A29" s="112"/>
      <c r="B29" s="210"/>
      <c r="C29" s="211"/>
      <c r="D29" s="212"/>
      <c r="E29" s="130" t="s">
        <v>19</v>
      </c>
      <c r="F29" s="131"/>
      <c r="G29" s="147"/>
      <c r="H29" s="132"/>
      <c r="I29" s="133"/>
      <c r="J29" s="133"/>
    </row>
    <row r="30" spans="1:10" s="115" customFormat="1" ht="30.6" customHeight="1" x14ac:dyDescent="0.25">
      <c r="A30" s="112"/>
      <c r="B30" s="210"/>
      <c r="C30" s="211"/>
      <c r="D30" s="212"/>
      <c r="E30" s="130" t="s">
        <v>19</v>
      </c>
      <c r="F30" s="131"/>
      <c r="G30" s="147"/>
      <c r="H30" s="132"/>
      <c r="I30" s="133"/>
      <c r="J30" s="133"/>
    </row>
    <row r="31" spans="1:10" s="115" customFormat="1" ht="30.6" customHeight="1" x14ac:dyDescent="0.25">
      <c r="A31" s="112"/>
      <c r="B31" s="210"/>
      <c r="C31" s="211"/>
      <c r="D31" s="212"/>
      <c r="E31" s="130" t="s">
        <v>19</v>
      </c>
      <c r="F31" s="131"/>
      <c r="G31" s="147"/>
      <c r="H31" s="132"/>
      <c r="I31" s="133"/>
      <c r="J31" s="133"/>
    </row>
    <row r="32" spans="1:10" s="115" customFormat="1" ht="30.6" customHeight="1" x14ac:dyDescent="0.25">
      <c r="A32" s="112"/>
      <c r="B32" s="210"/>
      <c r="C32" s="211"/>
      <c r="D32" s="212"/>
      <c r="E32" s="130" t="s">
        <v>19</v>
      </c>
      <c r="F32" s="131"/>
      <c r="G32" s="147"/>
      <c r="H32" s="132"/>
      <c r="I32" s="133"/>
      <c r="J32" s="133"/>
    </row>
    <row r="33" spans="1:10" s="115" customFormat="1" ht="30.6" customHeight="1" x14ac:dyDescent="0.25">
      <c r="A33" s="112"/>
      <c r="B33" s="210"/>
      <c r="C33" s="211"/>
      <c r="D33" s="212"/>
      <c r="E33" s="130" t="s">
        <v>19</v>
      </c>
      <c r="F33" s="131"/>
      <c r="G33" s="147"/>
      <c r="H33" s="132"/>
      <c r="I33" s="133"/>
      <c r="J33" s="133"/>
    </row>
    <row r="34" spans="1:10" s="115" customFormat="1" ht="30.6" customHeight="1" x14ac:dyDescent="0.25">
      <c r="A34" s="112"/>
      <c r="B34" s="210"/>
      <c r="C34" s="211"/>
      <c r="D34" s="212"/>
      <c r="E34" s="130" t="s">
        <v>19</v>
      </c>
      <c r="F34" s="131"/>
      <c r="G34" s="147"/>
      <c r="H34" s="132"/>
      <c r="I34" s="133"/>
      <c r="J34" s="133"/>
    </row>
    <row r="35" spans="1:10" s="115" customFormat="1" ht="30.6" customHeight="1" x14ac:dyDescent="0.25">
      <c r="A35" s="112"/>
      <c r="B35" s="210"/>
      <c r="C35" s="211"/>
      <c r="D35" s="212"/>
      <c r="E35" s="130" t="s">
        <v>19</v>
      </c>
      <c r="F35" s="131"/>
      <c r="G35" s="147"/>
      <c r="H35" s="132"/>
      <c r="I35" s="133"/>
      <c r="J35" s="133"/>
    </row>
    <row r="36" spans="1:10" s="115" customFormat="1" ht="30.6" customHeight="1" x14ac:dyDescent="0.25">
      <c r="A36" s="112"/>
      <c r="B36" s="210"/>
      <c r="C36" s="211"/>
      <c r="D36" s="212"/>
      <c r="E36" s="130" t="s">
        <v>19</v>
      </c>
      <c r="F36" s="131"/>
      <c r="G36" s="147"/>
      <c r="H36" s="132"/>
      <c r="I36" s="133"/>
      <c r="J36" s="133"/>
    </row>
    <row r="37" spans="1:10" s="115" customFormat="1" ht="30.6" customHeight="1" x14ac:dyDescent="0.25">
      <c r="A37" s="112"/>
      <c r="B37" s="210"/>
      <c r="C37" s="211"/>
      <c r="D37" s="212"/>
      <c r="E37" s="130" t="s">
        <v>19</v>
      </c>
      <c r="F37" s="131"/>
      <c r="G37" s="147"/>
      <c r="H37" s="132"/>
      <c r="I37" s="133"/>
      <c r="J37" s="133"/>
    </row>
    <row r="38" spans="1:10" s="115" customFormat="1" ht="30.6" customHeight="1" x14ac:dyDescent="0.25">
      <c r="A38" s="112"/>
      <c r="B38" s="210"/>
      <c r="C38" s="211"/>
      <c r="D38" s="212"/>
      <c r="E38" s="130" t="s">
        <v>19</v>
      </c>
      <c r="F38" s="131"/>
      <c r="G38" s="147"/>
      <c r="H38" s="132"/>
      <c r="I38" s="133"/>
      <c r="J38" s="133"/>
    </row>
    <row r="39" spans="1:10" s="115" customFormat="1" ht="30.6" customHeight="1" x14ac:dyDescent="0.25">
      <c r="A39" s="112"/>
      <c r="B39" s="210"/>
      <c r="C39" s="211"/>
      <c r="D39" s="212"/>
      <c r="E39" s="130" t="s">
        <v>19</v>
      </c>
      <c r="F39" s="131"/>
      <c r="G39" s="147"/>
      <c r="H39" s="132"/>
      <c r="I39" s="133"/>
      <c r="J39" s="133"/>
    </row>
    <row r="40" spans="1:10" s="115" customFormat="1" ht="30.6" customHeight="1" x14ac:dyDescent="0.25">
      <c r="A40" s="112"/>
      <c r="B40" s="210"/>
      <c r="C40" s="211"/>
      <c r="D40" s="212"/>
      <c r="E40" s="130" t="s">
        <v>19</v>
      </c>
      <c r="F40" s="131"/>
      <c r="G40" s="147"/>
      <c r="H40" s="132"/>
      <c r="I40" s="133"/>
      <c r="J40" s="133"/>
    </row>
    <row r="41" spans="1:10" s="115" customFormat="1" ht="30.6" customHeight="1" x14ac:dyDescent="0.25">
      <c r="A41" s="112"/>
      <c r="B41" s="210"/>
      <c r="C41" s="211"/>
      <c r="D41" s="212"/>
      <c r="E41" s="130" t="s">
        <v>19</v>
      </c>
      <c r="F41" s="131"/>
      <c r="G41" s="147"/>
      <c r="H41" s="132"/>
      <c r="I41" s="133"/>
      <c r="J41" s="133"/>
    </row>
    <row r="42" spans="1:10" s="115" customFormat="1" ht="30.6" customHeight="1" x14ac:dyDescent="0.25">
      <c r="A42" s="112"/>
      <c r="B42" s="210"/>
      <c r="C42" s="211"/>
      <c r="D42" s="212"/>
      <c r="E42" s="130" t="s">
        <v>19</v>
      </c>
      <c r="F42" s="131"/>
      <c r="G42" s="147"/>
      <c r="H42" s="132"/>
      <c r="I42" s="133"/>
      <c r="J42" s="133"/>
    </row>
    <row r="43" spans="1:10" s="115" customFormat="1" ht="30.6" customHeight="1" x14ac:dyDescent="0.25">
      <c r="A43" s="112"/>
      <c r="B43" s="210"/>
      <c r="C43" s="211"/>
      <c r="D43" s="212"/>
      <c r="E43" s="130" t="s">
        <v>19</v>
      </c>
      <c r="F43" s="131"/>
      <c r="G43" s="147"/>
      <c r="H43" s="132"/>
      <c r="I43" s="133"/>
      <c r="J43" s="133"/>
    </row>
    <row r="44" spans="1:10" s="115" customFormat="1" ht="30.6" customHeight="1" x14ac:dyDescent="0.25">
      <c r="A44" s="112"/>
      <c r="B44" s="210"/>
      <c r="C44" s="211"/>
      <c r="D44" s="212"/>
      <c r="E44" s="130" t="s">
        <v>19</v>
      </c>
      <c r="F44" s="131"/>
      <c r="G44" s="147"/>
      <c r="H44" s="132"/>
      <c r="I44" s="133"/>
      <c r="J44" s="133"/>
    </row>
    <row r="45" spans="1:10" s="115" customFormat="1" ht="30.6" customHeight="1" x14ac:dyDescent="0.25">
      <c r="A45" s="112"/>
      <c r="B45" s="210"/>
      <c r="C45" s="211"/>
      <c r="D45" s="212"/>
      <c r="E45" s="130" t="s">
        <v>19</v>
      </c>
      <c r="F45" s="131"/>
      <c r="G45" s="147"/>
      <c r="H45" s="132"/>
      <c r="I45" s="133"/>
      <c r="J45" s="133"/>
    </row>
    <row r="46" spans="1:10" s="115" customFormat="1" ht="30.6" customHeight="1" x14ac:dyDescent="0.25">
      <c r="A46" s="112"/>
      <c r="B46" s="210"/>
      <c r="C46" s="211"/>
      <c r="D46" s="212"/>
      <c r="E46" s="130" t="s">
        <v>19</v>
      </c>
      <c r="F46" s="131"/>
      <c r="G46" s="147"/>
      <c r="H46" s="132"/>
      <c r="I46" s="133"/>
      <c r="J46" s="133"/>
    </row>
    <row r="47" spans="1:10" s="115" customFormat="1" ht="30.6" customHeight="1" x14ac:dyDescent="0.25">
      <c r="A47" s="112"/>
      <c r="B47" s="210"/>
      <c r="C47" s="211"/>
      <c r="D47" s="212"/>
      <c r="E47" s="130" t="s">
        <v>19</v>
      </c>
      <c r="F47" s="131"/>
      <c r="G47" s="147"/>
      <c r="H47" s="132"/>
      <c r="I47" s="133"/>
      <c r="J47" s="133"/>
    </row>
    <row r="48" spans="1:10" s="115" customFormat="1" ht="30.6" customHeight="1" x14ac:dyDescent="0.25">
      <c r="A48" s="112"/>
      <c r="B48" s="210"/>
      <c r="C48" s="211"/>
      <c r="D48" s="212"/>
      <c r="E48" s="130" t="s">
        <v>19</v>
      </c>
      <c r="F48" s="131"/>
      <c r="G48" s="147"/>
      <c r="H48" s="132"/>
      <c r="I48" s="133"/>
      <c r="J48" s="133"/>
    </row>
    <row r="49" spans="1:10" s="115" customFormat="1" ht="30.6" customHeight="1" x14ac:dyDescent="0.25">
      <c r="A49" s="112"/>
      <c r="B49" s="210"/>
      <c r="C49" s="211"/>
      <c r="D49" s="212"/>
      <c r="E49" s="130" t="s">
        <v>19</v>
      </c>
      <c r="F49" s="131"/>
      <c r="G49" s="147"/>
      <c r="H49" s="132"/>
      <c r="I49" s="133"/>
      <c r="J49" s="133"/>
    </row>
    <row r="50" spans="1:10" s="115" customFormat="1" ht="30.6" customHeight="1" x14ac:dyDescent="0.25">
      <c r="A50" s="112"/>
      <c r="B50" s="210"/>
      <c r="C50" s="211"/>
      <c r="D50" s="212"/>
      <c r="E50" s="130" t="s">
        <v>19</v>
      </c>
      <c r="F50" s="131"/>
      <c r="G50" s="147"/>
      <c r="H50" s="132"/>
      <c r="I50" s="133"/>
      <c r="J50" s="133"/>
    </row>
    <row r="51" spans="1:10" s="115" customFormat="1" ht="30.6" customHeight="1" x14ac:dyDescent="0.25">
      <c r="A51" s="112"/>
      <c r="B51" s="210"/>
      <c r="C51" s="211"/>
      <c r="D51" s="212"/>
      <c r="E51" s="130" t="s">
        <v>19</v>
      </c>
      <c r="F51" s="131"/>
      <c r="G51" s="147"/>
      <c r="H51" s="132"/>
      <c r="I51" s="133"/>
      <c r="J51" s="133"/>
    </row>
    <row r="52" spans="1:10" s="115" customFormat="1" ht="30.6" customHeight="1" x14ac:dyDescent="0.25">
      <c r="A52" s="112"/>
      <c r="B52" s="210"/>
      <c r="C52" s="211"/>
      <c r="D52" s="212"/>
      <c r="E52" s="130" t="s">
        <v>19</v>
      </c>
      <c r="F52" s="131"/>
      <c r="G52" s="147"/>
      <c r="H52" s="132"/>
      <c r="I52" s="133"/>
      <c r="J52" s="133"/>
    </row>
    <row r="53" spans="1:10" s="115" customFormat="1" ht="30.6" customHeight="1" x14ac:dyDescent="0.25">
      <c r="A53" s="112"/>
      <c r="B53" s="210"/>
      <c r="C53" s="211"/>
      <c r="D53" s="212"/>
      <c r="E53" s="130" t="s">
        <v>19</v>
      </c>
      <c r="F53" s="131"/>
      <c r="G53" s="147"/>
      <c r="H53" s="132"/>
      <c r="I53" s="133"/>
      <c r="J53" s="133"/>
    </row>
    <row r="54" spans="1:10" s="115" customFormat="1" ht="30.6" customHeight="1" x14ac:dyDescent="0.25">
      <c r="A54" s="112"/>
      <c r="B54" s="210"/>
      <c r="C54" s="211"/>
      <c r="D54" s="212"/>
      <c r="E54" s="130" t="s">
        <v>19</v>
      </c>
      <c r="F54" s="131"/>
      <c r="G54" s="147"/>
      <c r="H54" s="132"/>
      <c r="I54" s="133"/>
      <c r="J54" s="133"/>
    </row>
    <row r="55" spans="1:10" s="115" customFormat="1" ht="30.6" customHeight="1" x14ac:dyDescent="0.25">
      <c r="A55" s="112"/>
      <c r="B55" s="210"/>
      <c r="C55" s="211"/>
      <c r="D55" s="212"/>
      <c r="E55" s="130" t="s">
        <v>19</v>
      </c>
      <c r="F55" s="131"/>
      <c r="G55" s="147"/>
      <c r="H55" s="132"/>
      <c r="I55" s="133"/>
      <c r="J55" s="133"/>
    </row>
    <row r="56" spans="1:10" s="115" customFormat="1" ht="30.6" customHeight="1" x14ac:dyDescent="0.25">
      <c r="A56" s="112"/>
      <c r="B56" s="210"/>
      <c r="C56" s="211"/>
      <c r="D56" s="212"/>
      <c r="E56" s="130" t="s">
        <v>19</v>
      </c>
      <c r="F56" s="131"/>
      <c r="G56" s="147"/>
      <c r="H56" s="132"/>
      <c r="I56" s="133"/>
      <c r="J56" s="133"/>
    </row>
    <row r="57" spans="1:10" s="115" customFormat="1" ht="30.6" customHeight="1" x14ac:dyDescent="0.25">
      <c r="A57" s="112"/>
      <c r="B57" s="210"/>
      <c r="C57" s="211"/>
      <c r="D57" s="212"/>
      <c r="E57" s="130" t="s">
        <v>19</v>
      </c>
      <c r="F57" s="131"/>
      <c r="G57" s="147"/>
      <c r="H57" s="132"/>
      <c r="I57" s="133"/>
      <c r="J57" s="133"/>
    </row>
    <row r="58" spans="1:10" s="115" customFormat="1" ht="30.6" customHeight="1" x14ac:dyDescent="0.25">
      <c r="A58" s="112"/>
      <c r="B58" s="210"/>
      <c r="C58" s="211"/>
      <c r="D58" s="212"/>
      <c r="E58" s="130" t="s">
        <v>19</v>
      </c>
      <c r="F58" s="131"/>
      <c r="G58" s="147"/>
      <c r="H58" s="132"/>
      <c r="I58" s="133"/>
      <c r="J58" s="133"/>
    </row>
    <row r="59" spans="1:10" s="115" customFormat="1" ht="30.6" customHeight="1" x14ac:dyDescent="0.25">
      <c r="A59" s="112"/>
      <c r="B59" s="210"/>
      <c r="C59" s="211"/>
      <c r="D59" s="212"/>
      <c r="E59" s="130" t="s">
        <v>19</v>
      </c>
      <c r="F59" s="131"/>
      <c r="G59" s="147"/>
      <c r="H59" s="132"/>
      <c r="I59" s="133"/>
      <c r="J59" s="133"/>
    </row>
    <row r="60" spans="1:10" s="115" customFormat="1" ht="30.6" customHeight="1" x14ac:dyDescent="0.25">
      <c r="A60" s="112"/>
      <c r="B60" s="210"/>
      <c r="C60" s="211"/>
      <c r="D60" s="212"/>
      <c r="E60" s="130" t="s">
        <v>19</v>
      </c>
      <c r="F60" s="131"/>
      <c r="G60" s="147"/>
      <c r="H60" s="132"/>
      <c r="I60" s="133"/>
      <c r="J60" s="133"/>
    </row>
    <row r="61" spans="1:10" s="115" customFormat="1" ht="30.6" customHeight="1" x14ac:dyDescent="0.25">
      <c r="A61" s="112"/>
      <c r="B61" s="210"/>
      <c r="C61" s="211"/>
      <c r="D61" s="212"/>
      <c r="E61" s="130" t="s">
        <v>19</v>
      </c>
      <c r="F61" s="131"/>
      <c r="G61" s="147"/>
      <c r="H61" s="132"/>
      <c r="I61" s="133"/>
      <c r="J61" s="133"/>
    </row>
    <row r="62" spans="1:10" s="115" customFormat="1" ht="30.6" customHeight="1" x14ac:dyDescent="0.25">
      <c r="A62" s="112"/>
      <c r="B62" s="210"/>
      <c r="C62" s="211"/>
      <c r="D62" s="212"/>
      <c r="E62" s="130" t="s">
        <v>19</v>
      </c>
      <c r="F62" s="131"/>
      <c r="G62" s="147"/>
      <c r="H62" s="132"/>
      <c r="I62" s="133"/>
      <c r="J62" s="133"/>
    </row>
    <row r="63" spans="1:10" s="115" customFormat="1" ht="30.6" customHeight="1" x14ac:dyDescent="0.25">
      <c r="A63" s="112"/>
      <c r="B63" s="210"/>
      <c r="C63" s="211"/>
      <c r="D63" s="212"/>
      <c r="E63" s="130" t="s">
        <v>19</v>
      </c>
      <c r="F63" s="131"/>
      <c r="G63" s="147"/>
      <c r="H63" s="132"/>
      <c r="I63" s="133"/>
      <c r="J63" s="133"/>
    </row>
    <row r="64" spans="1:10" s="115" customFormat="1" ht="30.6" customHeight="1" x14ac:dyDescent="0.25">
      <c r="A64" s="112"/>
      <c r="B64" s="210"/>
      <c r="C64" s="211"/>
      <c r="D64" s="212"/>
      <c r="E64" s="130" t="s">
        <v>19</v>
      </c>
      <c r="F64" s="131"/>
      <c r="G64" s="147"/>
      <c r="H64" s="132"/>
      <c r="I64" s="133"/>
      <c r="J64" s="133"/>
    </row>
    <row r="65" spans="1:10" s="115" customFormat="1" ht="30.6" customHeight="1" x14ac:dyDescent="0.25">
      <c r="A65" s="112"/>
      <c r="B65" s="210"/>
      <c r="C65" s="211"/>
      <c r="D65" s="212"/>
      <c r="E65" s="130" t="s">
        <v>19</v>
      </c>
      <c r="F65" s="131"/>
      <c r="G65" s="147"/>
      <c r="H65" s="132"/>
      <c r="I65" s="133"/>
      <c r="J65" s="133"/>
    </row>
    <row r="66" spans="1:10" s="115" customFormat="1" ht="30.6" customHeight="1" x14ac:dyDescent="0.25">
      <c r="A66" s="112"/>
      <c r="B66" s="210"/>
      <c r="C66" s="211"/>
      <c r="D66" s="212"/>
      <c r="E66" s="130" t="s">
        <v>19</v>
      </c>
      <c r="F66" s="131"/>
      <c r="G66" s="147"/>
      <c r="H66" s="132"/>
      <c r="I66" s="133"/>
      <c r="J66" s="133"/>
    </row>
    <row r="67" spans="1:10" s="115" customFormat="1" ht="30.6" customHeight="1" x14ac:dyDescent="0.25">
      <c r="A67" s="112"/>
      <c r="B67" s="210"/>
      <c r="C67" s="211"/>
      <c r="D67" s="212"/>
      <c r="E67" s="130" t="s">
        <v>19</v>
      </c>
      <c r="F67" s="131"/>
      <c r="G67" s="147"/>
      <c r="H67" s="132"/>
      <c r="I67" s="133"/>
      <c r="J67" s="133"/>
    </row>
    <row r="68" spans="1:10" s="115" customFormat="1" ht="30.6" customHeight="1" x14ac:dyDescent="0.25">
      <c r="A68" s="112"/>
      <c r="B68" s="210"/>
      <c r="C68" s="211"/>
      <c r="D68" s="212"/>
      <c r="E68" s="130" t="s">
        <v>19</v>
      </c>
      <c r="F68" s="131"/>
      <c r="G68" s="147"/>
      <c r="H68" s="132"/>
      <c r="I68" s="133"/>
      <c r="J68" s="133"/>
    </row>
    <row r="69" spans="1:10" s="115" customFormat="1" ht="30.6" customHeight="1" x14ac:dyDescent="0.25">
      <c r="A69" s="112"/>
      <c r="B69" s="210"/>
      <c r="C69" s="211"/>
      <c r="D69" s="212"/>
      <c r="E69" s="130" t="s">
        <v>19</v>
      </c>
      <c r="F69" s="131"/>
      <c r="G69" s="147"/>
      <c r="H69" s="132"/>
      <c r="I69" s="133"/>
      <c r="J69" s="133"/>
    </row>
    <row r="70" spans="1:10" s="115" customFormat="1" ht="30.6" customHeight="1" x14ac:dyDescent="0.25">
      <c r="A70" s="112"/>
      <c r="B70" s="210"/>
      <c r="C70" s="211"/>
      <c r="D70" s="212"/>
      <c r="E70" s="130" t="s">
        <v>19</v>
      </c>
      <c r="F70" s="131"/>
      <c r="G70" s="147"/>
      <c r="H70" s="132"/>
      <c r="I70" s="133"/>
      <c r="J70" s="133"/>
    </row>
  </sheetData>
  <mergeCells count="66">
    <mergeCell ref="B10:D10"/>
    <mergeCell ref="A1:J1"/>
    <mergeCell ref="B4:D4"/>
    <mergeCell ref="B5:B7"/>
    <mergeCell ref="B8:D8"/>
    <mergeCell ref="B9:D9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8:D58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70:D70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</mergeCells>
  <conditionalFormatting sqref="A3">
    <cfRule type="duplicateValues" dxfId="13" priority="3"/>
  </conditionalFormatting>
  <conditionalFormatting sqref="A4">
    <cfRule type="duplicateValues" dxfId="12" priority="6"/>
  </conditionalFormatting>
  <conditionalFormatting sqref="A5">
    <cfRule type="duplicateValues" dxfId="11" priority="5"/>
  </conditionalFormatting>
  <conditionalFormatting sqref="A9">
    <cfRule type="duplicateValues" dxfId="10" priority="7"/>
  </conditionalFormatting>
  <conditionalFormatting sqref="A11:A14">
    <cfRule type="duplicateValues" dxfId="9" priority="14"/>
  </conditionalFormatting>
  <conditionalFormatting sqref="A15 A10">
    <cfRule type="duplicateValues" dxfId="8" priority="8"/>
  </conditionalFormatting>
  <conditionalFormatting sqref="A16:A20">
    <cfRule type="duplicateValues" dxfId="7" priority="13"/>
  </conditionalFormatting>
  <conditionalFormatting sqref="A23">
    <cfRule type="duplicateValues" dxfId="6" priority="10"/>
  </conditionalFormatting>
  <conditionalFormatting sqref="A24:A28">
    <cfRule type="duplicateValues" dxfId="5" priority="9"/>
  </conditionalFormatting>
  <conditionalFormatting sqref="A30:A43">
    <cfRule type="duplicateValues" dxfId="4" priority="11"/>
  </conditionalFormatting>
  <conditionalFormatting sqref="A44:A1048576 A6:A8 A1:A2 A29 A21:A22">
    <cfRule type="duplicateValues" dxfId="3" priority="12"/>
  </conditionalFormatting>
  <conditionalFormatting sqref="C3">
    <cfRule type="duplicateValues" dxfId="2" priority="2"/>
  </conditionalFormatting>
  <conditionalFormatting sqref="C5">
    <cfRule type="duplicateValues" dxfId="1" priority="4"/>
  </conditionalFormatting>
  <conditionalFormatting sqref="F3:H3">
    <cfRule type="duplicateValues" dxfId="0" priority="1"/>
  </conditionalFormatting>
  <printOptions horizontalCentered="1"/>
  <pageMargins left="0.3" right="0.3" top="0.5" bottom="0.25" header="0.3" footer="0.3"/>
  <pageSetup scale="75" fitToHeight="4" orientation="landscape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8AC682-AE14-410F-848E-4F44AF799CF3}">
          <x14:formula1>
            <xm:f>DropDown!$E$1:$E$4</xm:f>
          </x14:formula1>
          <xm:sqref>E9:E70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2344-4B43-4D86-8B66-BC215C468F66}">
  <dimension ref="A1:F13"/>
  <sheetViews>
    <sheetView workbookViewId="0">
      <selection activeCell="E34" sqref="E34"/>
    </sheetView>
  </sheetViews>
  <sheetFormatPr defaultRowHeight="15" x14ac:dyDescent="0.25"/>
  <sheetData>
    <row r="1" spans="1:6" x14ac:dyDescent="0.25">
      <c r="A1" t="s">
        <v>19</v>
      </c>
      <c r="C1" t="s">
        <v>19</v>
      </c>
      <c r="E1" t="s">
        <v>19</v>
      </c>
      <c r="F1">
        <v>0</v>
      </c>
    </row>
    <row r="2" spans="1:6" x14ac:dyDescent="0.25">
      <c r="A2" t="s">
        <v>7</v>
      </c>
      <c r="C2">
        <v>2022</v>
      </c>
      <c r="E2" t="s">
        <v>25</v>
      </c>
      <c r="F2" s="51">
        <v>110</v>
      </c>
    </row>
    <row r="3" spans="1:6" x14ac:dyDescent="0.25">
      <c r="A3" t="s">
        <v>8</v>
      </c>
      <c r="C3">
        <v>2023</v>
      </c>
      <c r="E3" t="s">
        <v>26</v>
      </c>
      <c r="F3" s="51">
        <v>80</v>
      </c>
    </row>
    <row r="4" spans="1:6" x14ac:dyDescent="0.25">
      <c r="A4" t="s">
        <v>9</v>
      </c>
      <c r="C4">
        <v>2024</v>
      </c>
      <c r="E4" t="s">
        <v>45</v>
      </c>
      <c r="F4" s="51">
        <v>65</v>
      </c>
    </row>
    <row r="5" spans="1:6" x14ac:dyDescent="0.25">
      <c r="A5" t="s">
        <v>10</v>
      </c>
      <c r="C5">
        <v>2025</v>
      </c>
    </row>
    <row r="6" spans="1:6" x14ac:dyDescent="0.25">
      <c r="A6" t="s">
        <v>11</v>
      </c>
      <c r="C6">
        <v>2026</v>
      </c>
    </row>
    <row r="7" spans="1:6" x14ac:dyDescent="0.25">
      <c r="A7" t="s">
        <v>12</v>
      </c>
      <c r="C7">
        <v>2027</v>
      </c>
    </row>
    <row r="8" spans="1:6" x14ac:dyDescent="0.25">
      <c r="A8" t="s">
        <v>13</v>
      </c>
      <c r="C8">
        <v>2028</v>
      </c>
    </row>
    <row r="9" spans="1:6" x14ac:dyDescent="0.25">
      <c r="A9" t="s">
        <v>14</v>
      </c>
      <c r="C9">
        <v>2029</v>
      </c>
    </row>
    <row r="10" spans="1:6" x14ac:dyDescent="0.25">
      <c r="A10" t="s">
        <v>15</v>
      </c>
      <c r="C10">
        <v>2030</v>
      </c>
    </row>
    <row r="11" spans="1:6" x14ac:dyDescent="0.25">
      <c r="A11" t="s">
        <v>16</v>
      </c>
      <c r="C11">
        <v>2031</v>
      </c>
    </row>
    <row r="12" spans="1:6" x14ac:dyDescent="0.25">
      <c r="A12" t="s">
        <v>17</v>
      </c>
      <c r="C12">
        <v>2032</v>
      </c>
    </row>
    <row r="13" spans="1:6" x14ac:dyDescent="0.25">
      <c r="A13" t="s">
        <v>18</v>
      </c>
      <c r="C13">
        <v>2033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Monthly A-19</vt:lpstr>
      <vt:lpstr>Log</vt:lpstr>
      <vt:lpstr>Mileage Log</vt:lpstr>
      <vt:lpstr>DropDown</vt:lpstr>
      <vt:lpstr>Log!Print_Area</vt:lpstr>
      <vt:lpstr>'Mileage Log'!Print_Area</vt:lpstr>
      <vt:lpstr>'Monthly A-19'!Print_Area</vt:lpstr>
      <vt:lpstr>Log!Print_Titles</vt:lpstr>
      <vt:lpstr>'Mileage Log'!Print_Titles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Dolgash, Debbie (DCYF)</cp:lastModifiedBy>
  <cp:lastPrinted>2022-05-19T00:08:44Z</cp:lastPrinted>
  <dcterms:created xsi:type="dcterms:W3CDTF">2022-02-16T17:17:49Z</dcterms:created>
  <dcterms:modified xsi:type="dcterms:W3CDTF">2023-12-13T23:14:29Z</dcterms:modified>
</cp:coreProperties>
</file>